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06"/>
  <workbookPr/>
  <xr:revisionPtr revIDLastSave="0" documentId="8_{CE4EBB4C-7973-4E6B-BCF9-7E7B651F76CB}" xr6:coauthVersionLast="47" xr6:coauthVersionMax="47" xr10:uidLastSave="{00000000-0000-0000-0000-000000000000}"/>
  <bookViews>
    <workbookView xWindow="240" yWindow="105" windowWidth="14805" windowHeight="8010" xr2:uid="{00000000-000D-0000-FFFF-FFFF00000000}"/>
  </bookViews>
  <sheets>
    <sheet name="Feuil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1" l="1"/>
  <c r="F58" i="1"/>
  <c r="I58" i="1"/>
  <c r="E59" i="1"/>
  <c r="F59" i="1"/>
  <c r="I59" i="1"/>
  <c r="E60" i="1"/>
  <c r="F60" i="1"/>
  <c r="I60" i="1"/>
  <c r="E61" i="1"/>
  <c r="F61" i="1"/>
  <c r="I61" i="1"/>
  <c r="E62" i="1"/>
  <c r="F62" i="1"/>
  <c r="I62" i="1"/>
  <c r="E63" i="1"/>
  <c r="F63" i="1"/>
  <c r="I63" i="1"/>
  <c r="E64" i="1"/>
  <c r="F64" i="1"/>
  <c r="I64" i="1"/>
  <c r="E65" i="1"/>
  <c r="F65" i="1"/>
  <c r="I65" i="1"/>
  <c r="E66" i="1"/>
  <c r="F66" i="1"/>
  <c r="I66" i="1"/>
  <c r="E67" i="1"/>
  <c r="F67" i="1"/>
  <c r="I67" i="1"/>
  <c r="E68" i="1"/>
  <c r="F68" i="1"/>
  <c r="I68" i="1"/>
  <c r="E69" i="1"/>
  <c r="F69" i="1"/>
  <c r="I69" i="1"/>
  <c r="E70" i="1"/>
  <c r="F70" i="1"/>
  <c r="I70" i="1"/>
  <c r="E71" i="1"/>
  <c r="F71" i="1"/>
  <c r="I71" i="1"/>
  <c r="E72" i="1"/>
  <c r="F72" i="1"/>
  <c r="I72" i="1"/>
  <c r="E73" i="1"/>
  <c r="F73" i="1"/>
  <c r="I73" i="1"/>
  <c r="E74" i="1"/>
  <c r="F74" i="1"/>
  <c r="I74" i="1"/>
  <c r="E75" i="1"/>
  <c r="F75" i="1"/>
  <c r="I75" i="1"/>
  <c r="E76" i="1"/>
  <c r="F76" i="1"/>
  <c r="I76" i="1"/>
  <c r="E77" i="1"/>
  <c r="F77" i="1"/>
  <c r="I77" i="1"/>
  <c r="E78" i="1"/>
  <c r="F78" i="1"/>
  <c r="I78" i="1"/>
  <c r="E79" i="1"/>
  <c r="F79" i="1"/>
  <c r="I79" i="1"/>
  <c r="E80" i="1"/>
  <c r="F80" i="1"/>
  <c r="I80" i="1"/>
  <c r="E81" i="1"/>
  <c r="F81" i="1"/>
  <c r="I81" i="1"/>
  <c r="E82" i="1"/>
  <c r="F82" i="1"/>
  <c r="I82" i="1"/>
  <c r="E83" i="1"/>
  <c r="F83" i="1"/>
  <c r="I83" i="1"/>
  <c r="E84" i="1"/>
  <c r="F84" i="1"/>
  <c r="I84" i="1"/>
  <c r="E85" i="1"/>
  <c r="F85" i="1"/>
  <c r="I85" i="1"/>
  <c r="E86" i="1"/>
  <c r="F86" i="1"/>
  <c r="I86" i="1"/>
  <c r="E87" i="1"/>
  <c r="F87" i="1"/>
  <c r="I87" i="1"/>
  <c r="E88" i="1"/>
  <c r="F88" i="1"/>
  <c r="I88" i="1"/>
  <c r="E89" i="1"/>
  <c r="F89" i="1"/>
  <c r="I89" i="1"/>
  <c r="E90" i="1"/>
  <c r="F90" i="1"/>
  <c r="I90" i="1"/>
  <c r="E91" i="1"/>
  <c r="F91" i="1"/>
  <c r="I91" i="1"/>
  <c r="E92" i="1"/>
  <c r="F92" i="1"/>
  <c r="I92" i="1"/>
  <c r="E93" i="1"/>
  <c r="F93" i="1"/>
  <c r="I93" i="1"/>
  <c r="E94" i="1"/>
  <c r="F94" i="1"/>
  <c r="I94" i="1"/>
  <c r="E95" i="1"/>
  <c r="F95" i="1"/>
  <c r="I95" i="1"/>
  <c r="E96" i="1"/>
  <c r="F96" i="1"/>
  <c r="I96" i="1"/>
  <c r="E97" i="1"/>
  <c r="F97" i="1"/>
  <c r="I97" i="1"/>
  <c r="E98" i="1"/>
  <c r="F98" i="1"/>
  <c r="I98" i="1"/>
  <c r="E99" i="1"/>
  <c r="F99" i="1"/>
  <c r="I99" i="1"/>
  <c r="E100" i="1"/>
  <c r="F100" i="1"/>
  <c r="I100" i="1"/>
  <c r="E101" i="1"/>
  <c r="F101" i="1"/>
  <c r="I101" i="1"/>
  <c r="E102" i="1"/>
  <c r="F102" i="1"/>
  <c r="I102" i="1"/>
  <c r="E103" i="1"/>
  <c r="F103" i="1"/>
  <c r="I103" i="1"/>
  <c r="E104" i="1"/>
  <c r="F104" i="1"/>
  <c r="I104" i="1"/>
  <c r="E105" i="1"/>
  <c r="F105" i="1"/>
  <c r="I105" i="1"/>
  <c r="E106" i="1"/>
  <c r="F106" i="1"/>
  <c r="I106" i="1"/>
  <c r="E107" i="1"/>
  <c r="F107" i="1"/>
  <c r="I107" i="1"/>
  <c r="E108" i="1"/>
  <c r="F108" i="1"/>
  <c r="I108" i="1"/>
  <c r="E109" i="1"/>
  <c r="F109" i="1"/>
  <c r="I109" i="1"/>
  <c r="E110" i="1"/>
  <c r="F110" i="1"/>
  <c r="I110" i="1"/>
  <c r="E111" i="1"/>
  <c r="F111" i="1"/>
  <c r="I111" i="1"/>
  <c r="E112" i="1"/>
  <c r="F112" i="1"/>
  <c r="I112" i="1"/>
  <c r="E113" i="1"/>
  <c r="F113" i="1"/>
  <c r="I113" i="1"/>
  <c r="E114" i="1"/>
  <c r="F114" i="1"/>
  <c r="I114" i="1"/>
  <c r="E115" i="1"/>
  <c r="F115" i="1"/>
  <c r="I115" i="1"/>
  <c r="E116" i="1"/>
  <c r="F116" i="1"/>
  <c r="I116" i="1"/>
  <c r="E117" i="1"/>
  <c r="F117" i="1"/>
  <c r="I117" i="1"/>
  <c r="E118" i="1"/>
  <c r="F118" i="1"/>
  <c r="I118" i="1"/>
  <c r="E119" i="1"/>
  <c r="F119" i="1"/>
  <c r="I119" i="1"/>
  <c r="E120" i="1"/>
  <c r="F120" i="1"/>
  <c r="I120" i="1"/>
  <c r="E121" i="1"/>
  <c r="F121" i="1"/>
  <c r="I121" i="1"/>
  <c r="E122" i="1"/>
  <c r="F122" i="1"/>
  <c r="I122" i="1"/>
  <c r="E123" i="1"/>
  <c r="F123" i="1"/>
  <c r="I123" i="1"/>
  <c r="E124" i="1"/>
  <c r="F124" i="1"/>
  <c r="I124" i="1"/>
  <c r="E125" i="1"/>
  <c r="F125" i="1"/>
  <c r="I125" i="1"/>
  <c r="E126" i="1"/>
  <c r="F126" i="1"/>
  <c r="I126" i="1"/>
  <c r="E127" i="1"/>
  <c r="F127" i="1"/>
  <c r="I127" i="1"/>
  <c r="E128" i="1"/>
  <c r="F128" i="1"/>
  <c r="I128" i="1"/>
  <c r="E129" i="1"/>
  <c r="F129" i="1"/>
  <c r="I129" i="1"/>
  <c r="E130" i="1"/>
  <c r="F130" i="1"/>
  <c r="I130" i="1"/>
  <c r="E131" i="1"/>
  <c r="F131" i="1"/>
  <c r="I131" i="1"/>
  <c r="E132" i="1"/>
  <c r="F132" i="1"/>
  <c r="I132" i="1"/>
  <c r="E133" i="1"/>
  <c r="F133" i="1"/>
  <c r="I133" i="1"/>
  <c r="E134" i="1"/>
  <c r="F134" i="1"/>
  <c r="I134" i="1"/>
  <c r="E135" i="1"/>
  <c r="F135" i="1"/>
  <c r="I135" i="1"/>
  <c r="E136" i="1"/>
  <c r="F136" i="1"/>
  <c r="I136" i="1"/>
  <c r="E137" i="1"/>
  <c r="F137" i="1"/>
  <c r="I137" i="1"/>
  <c r="E138" i="1"/>
  <c r="F138" i="1"/>
  <c r="I138" i="1"/>
  <c r="E139" i="1"/>
  <c r="F139" i="1"/>
  <c r="I139" i="1"/>
  <c r="E140" i="1"/>
  <c r="F140" i="1"/>
  <c r="I140" i="1"/>
  <c r="E141" i="1"/>
  <c r="F141" i="1"/>
  <c r="I141" i="1"/>
  <c r="E142" i="1"/>
  <c r="F142" i="1"/>
  <c r="I142" i="1"/>
  <c r="E143" i="1"/>
  <c r="F143" i="1"/>
  <c r="I143" i="1"/>
  <c r="E144" i="1"/>
  <c r="F144" i="1"/>
  <c r="I144" i="1"/>
  <c r="E145" i="1"/>
  <c r="F145" i="1"/>
  <c r="I145" i="1"/>
  <c r="E146" i="1"/>
  <c r="F146" i="1"/>
  <c r="I146" i="1"/>
  <c r="E147" i="1"/>
  <c r="F147" i="1"/>
  <c r="I147" i="1"/>
  <c r="E148" i="1"/>
  <c r="F148" i="1"/>
  <c r="I148" i="1"/>
  <c r="E149" i="1"/>
  <c r="F149" i="1"/>
  <c r="I149" i="1"/>
  <c r="E150" i="1"/>
  <c r="F150" i="1"/>
  <c r="I150" i="1"/>
  <c r="E151" i="1"/>
  <c r="F151" i="1"/>
  <c r="I151" i="1"/>
  <c r="E152" i="1"/>
  <c r="F152" i="1"/>
  <c r="I152" i="1"/>
  <c r="E153" i="1"/>
  <c r="F153" i="1"/>
  <c r="I153" i="1"/>
  <c r="E154" i="1"/>
  <c r="F154" i="1"/>
  <c r="I154" i="1"/>
  <c r="E155" i="1"/>
  <c r="F155" i="1"/>
  <c r="I155" i="1"/>
  <c r="E156" i="1"/>
  <c r="F156" i="1"/>
  <c r="I156" i="1"/>
  <c r="E157" i="1"/>
  <c r="F157" i="1"/>
  <c r="I157" i="1"/>
  <c r="E158" i="1"/>
  <c r="F158" i="1"/>
  <c r="I158" i="1"/>
  <c r="E159" i="1"/>
  <c r="F159" i="1"/>
  <c r="I159" i="1"/>
  <c r="E160" i="1"/>
  <c r="F160" i="1"/>
  <c r="I160" i="1"/>
  <c r="E161" i="1"/>
  <c r="F161" i="1"/>
  <c r="I161" i="1"/>
  <c r="E162" i="1"/>
  <c r="F162" i="1"/>
  <c r="I162" i="1"/>
  <c r="E163" i="1"/>
  <c r="F163" i="1"/>
  <c r="I163" i="1"/>
  <c r="E164" i="1"/>
  <c r="F164" i="1"/>
  <c r="I164" i="1"/>
  <c r="E165" i="1"/>
  <c r="F165" i="1"/>
  <c r="I165" i="1"/>
  <c r="E166" i="1"/>
  <c r="F166" i="1"/>
  <c r="I166" i="1"/>
  <c r="E167" i="1"/>
  <c r="F167" i="1"/>
  <c r="I167" i="1"/>
  <c r="E168" i="1"/>
  <c r="F168" i="1"/>
  <c r="I168" i="1"/>
  <c r="E169" i="1"/>
  <c r="F169" i="1"/>
  <c r="I169" i="1"/>
  <c r="E170" i="1"/>
  <c r="F170" i="1"/>
  <c r="I170" i="1"/>
  <c r="E171" i="1"/>
  <c r="F171" i="1"/>
  <c r="I171" i="1"/>
  <c r="E172" i="1"/>
  <c r="F172" i="1"/>
  <c r="I172" i="1"/>
  <c r="E173" i="1"/>
  <c r="F173" i="1"/>
  <c r="I173" i="1"/>
  <c r="E174" i="1"/>
  <c r="F174" i="1"/>
  <c r="I174" i="1"/>
  <c r="E175" i="1"/>
  <c r="F175" i="1"/>
  <c r="I175" i="1"/>
  <c r="E176" i="1"/>
  <c r="F176" i="1"/>
  <c r="I176" i="1"/>
  <c r="E177" i="1"/>
  <c r="F177" i="1"/>
  <c r="I177" i="1"/>
  <c r="E178" i="1"/>
  <c r="F178" i="1"/>
  <c r="I178" i="1"/>
  <c r="E179" i="1"/>
  <c r="F179" i="1"/>
  <c r="I179" i="1"/>
  <c r="E180" i="1"/>
  <c r="F180" i="1"/>
  <c r="I180" i="1"/>
  <c r="E181" i="1"/>
  <c r="F181" i="1"/>
  <c r="I181" i="1"/>
  <c r="E182" i="1"/>
  <c r="F182" i="1"/>
  <c r="I182" i="1"/>
  <c r="E183" i="1"/>
  <c r="F183" i="1"/>
  <c r="I183" i="1"/>
  <c r="E184" i="1"/>
  <c r="F184" i="1"/>
  <c r="I184" i="1"/>
  <c r="E185" i="1"/>
  <c r="F185" i="1"/>
  <c r="I185" i="1"/>
  <c r="E186" i="1"/>
  <c r="F186" i="1"/>
  <c r="I186" i="1"/>
  <c r="E187" i="1"/>
  <c r="F187" i="1"/>
  <c r="I187" i="1"/>
  <c r="E188" i="1"/>
  <c r="F188" i="1"/>
  <c r="I188" i="1"/>
  <c r="E189" i="1"/>
  <c r="F189" i="1"/>
  <c r="I189" i="1"/>
  <c r="E190" i="1"/>
  <c r="F190" i="1"/>
  <c r="I190" i="1"/>
  <c r="E191" i="1"/>
  <c r="F191" i="1"/>
  <c r="I191" i="1"/>
  <c r="E192" i="1"/>
  <c r="F192" i="1"/>
  <c r="I192" i="1"/>
  <c r="E193" i="1"/>
  <c r="F193" i="1"/>
  <c r="I193" i="1"/>
  <c r="E194" i="1"/>
  <c r="F194" i="1"/>
  <c r="I194" i="1"/>
  <c r="E195" i="1"/>
  <c r="F195" i="1"/>
  <c r="I195" i="1"/>
  <c r="E196" i="1"/>
  <c r="F196" i="1"/>
  <c r="I196" i="1"/>
  <c r="E197" i="1"/>
  <c r="F197" i="1"/>
  <c r="I197" i="1"/>
  <c r="E198" i="1"/>
  <c r="F198" i="1"/>
  <c r="I198" i="1"/>
  <c r="E199" i="1"/>
  <c r="F199" i="1"/>
  <c r="I199" i="1"/>
  <c r="E200" i="1"/>
  <c r="F200" i="1"/>
  <c r="I200" i="1"/>
  <c r="E201" i="1"/>
  <c r="F201" i="1"/>
  <c r="I201" i="1"/>
  <c r="E202" i="1"/>
  <c r="F202" i="1"/>
  <c r="I202" i="1"/>
  <c r="E203" i="1"/>
  <c r="F203" i="1"/>
  <c r="I203" i="1"/>
  <c r="E204" i="1"/>
  <c r="F204" i="1"/>
  <c r="I204" i="1"/>
  <c r="E205" i="1"/>
  <c r="F205" i="1"/>
  <c r="I205" i="1"/>
  <c r="E206" i="1"/>
  <c r="F206" i="1"/>
  <c r="I206" i="1"/>
  <c r="E207" i="1"/>
  <c r="F207" i="1"/>
  <c r="I207" i="1"/>
  <c r="E208" i="1"/>
  <c r="F208" i="1"/>
  <c r="I208" i="1"/>
  <c r="E209" i="1"/>
  <c r="F209" i="1"/>
  <c r="I209" i="1"/>
  <c r="E210" i="1"/>
  <c r="F210" i="1"/>
  <c r="I210" i="1"/>
  <c r="E211" i="1"/>
  <c r="F211" i="1"/>
  <c r="I211" i="1"/>
  <c r="E212" i="1"/>
  <c r="F212" i="1"/>
  <c r="I212" i="1"/>
  <c r="E213" i="1"/>
  <c r="F213" i="1"/>
  <c r="I213" i="1"/>
  <c r="E214" i="1"/>
  <c r="F214" i="1"/>
  <c r="I214" i="1"/>
  <c r="E215" i="1"/>
  <c r="F215" i="1"/>
  <c r="I215" i="1"/>
  <c r="E216" i="1"/>
  <c r="F216" i="1"/>
  <c r="I216" i="1"/>
  <c r="E217" i="1"/>
  <c r="F217" i="1"/>
  <c r="I217" i="1"/>
  <c r="E218" i="1"/>
  <c r="F218" i="1"/>
  <c r="I218" i="1"/>
  <c r="E219" i="1"/>
  <c r="F219" i="1"/>
  <c r="I219" i="1"/>
  <c r="E220" i="1"/>
  <c r="F220" i="1"/>
  <c r="I220" i="1"/>
  <c r="E221" i="1"/>
  <c r="F221" i="1"/>
  <c r="I221" i="1"/>
  <c r="E222" i="1"/>
  <c r="F222" i="1"/>
  <c r="I222" i="1"/>
  <c r="E223" i="1"/>
  <c r="F223" i="1"/>
  <c r="I223" i="1"/>
  <c r="E224" i="1"/>
  <c r="F224" i="1"/>
  <c r="I224" i="1"/>
  <c r="E225" i="1"/>
  <c r="F225" i="1"/>
  <c r="I225" i="1"/>
  <c r="E226" i="1"/>
  <c r="F226" i="1"/>
  <c r="I226" i="1"/>
  <c r="E227" i="1"/>
  <c r="F227" i="1"/>
  <c r="I227" i="1"/>
  <c r="E228" i="1"/>
  <c r="F228" i="1"/>
  <c r="I228" i="1"/>
  <c r="E229" i="1"/>
  <c r="F229" i="1"/>
  <c r="I229" i="1"/>
  <c r="E230" i="1"/>
  <c r="F230" i="1"/>
  <c r="I230" i="1"/>
  <c r="E231" i="1"/>
  <c r="F231" i="1"/>
  <c r="I231" i="1"/>
  <c r="E232" i="1"/>
  <c r="F232" i="1"/>
  <c r="I232" i="1"/>
  <c r="E233" i="1"/>
  <c r="F233" i="1"/>
  <c r="I233" i="1"/>
  <c r="E234" i="1"/>
  <c r="F234" i="1"/>
  <c r="I234" i="1"/>
  <c r="E235" i="1"/>
  <c r="F235" i="1"/>
  <c r="I235" i="1"/>
  <c r="E236" i="1"/>
  <c r="F236" i="1"/>
  <c r="I236" i="1"/>
  <c r="E237" i="1"/>
  <c r="F237" i="1"/>
  <c r="I237" i="1"/>
  <c r="E238" i="1"/>
  <c r="F238" i="1"/>
  <c r="I238" i="1"/>
  <c r="E239" i="1"/>
  <c r="F239" i="1"/>
  <c r="I239" i="1"/>
  <c r="E240" i="1"/>
  <c r="F240" i="1"/>
  <c r="I240" i="1"/>
  <c r="E241" i="1"/>
  <c r="F241" i="1"/>
  <c r="I241" i="1"/>
  <c r="E242" i="1"/>
  <c r="F242" i="1"/>
  <c r="I242" i="1"/>
  <c r="E243" i="1"/>
  <c r="F243" i="1"/>
  <c r="I243" i="1"/>
  <c r="E244" i="1"/>
  <c r="F244" i="1"/>
  <c r="I244" i="1"/>
  <c r="E245" i="1"/>
  <c r="F245" i="1"/>
  <c r="I245" i="1"/>
  <c r="E246" i="1"/>
  <c r="F246" i="1"/>
  <c r="I246" i="1"/>
  <c r="E247" i="1"/>
  <c r="F247" i="1"/>
  <c r="I247" i="1"/>
  <c r="E248" i="1"/>
  <c r="F248" i="1"/>
  <c r="I248" i="1"/>
  <c r="E249" i="1"/>
  <c r="F249" i="1"/>
  <c r="I249" i="1"/>
  <c r="E250" i="1"/>
  <c r="F250" i="1"/>
  <c r="I250" i="1"/>
  <c r="E251" i="1"/>
  <c r="F251" i="1"/>
  <c r="I251" i="1"/>
  <c r="E252" i="1"/>
  <c r="F252" i="1"/>
  <c r="I252" i="1"/>
  <c r="E253" i="1"/>
  <c r="F253" i="1"/>
  <c r="I253" i="1"/>
  <c r="E254" i="1"/>
  <c r="F254" i="1"/>
  <c r="I254" i="1"/>
  <c r="E255" i="1"/>
  <c r="F255" i="1"/>
  <c r="I255" i="1"/>
  <c r="E256" i="1"/>
  <c r="F256" i="1"/>
  <c r="I256" i="1"/>
  <c r="E257" i="1"/>
  <c r="F257" i="1"/>
  <c r="I257" i="1"/>
  <c r="E258" i="1"/>
  <c r="F258" i="1"/>
  <c r="I258" i="1"/>
  <c r="E259" i="1"/>
  <c r="F259" i="1"/>
  <c r="I259" i="1"/>
  <c r="E260" i="1"/>
  <c r="F260" i="1"/>
  <c r="I260" i="1"/>
  <c r="E261" i="1"/>
  <c r="F261" i="1"/>
  <c r="I261" i="1"/>
  <c r="E262" i="1"/>
  <c r="F262" i="1"/>
  <c r="I262" i="1"/>
  <c r="E263" i="1"/>
  <c r="F263" i="1"/>
  <c r="I263" i="1"/>
  <c r="E264" i="1"/>
  <c r="F264" i="1"/>
  <c r="I264" i="1"/>
  <c r="E265" i="1"/>
  <c r="F265" i="1"/>
  <c r="I265" i="1"/>
  <c r="E266" i="1"/>
  <c r="F266" i="1"/>
  <c r="I266" i="1"/>
  <c r="E267" i="1"/>
  <c r="F267" i="1"/>
  <c r="I267" i="1"/>
  <c r="E268" i="1"/>
  <c r="F268" i="1"/>
  <c r="I268" i="1"/>
  <c r="E269" i="1"/>
  <c r="F269" i="1"/>
  <c r="I269" i="1"/>
  <c r="E270" i="1"/>
  <c r="F270" i="1"/>
  <c r="I270" i="1"/>
  <c r="E271" i="1"/>
  <c r="F271" i="1"/>
  <c r="I271" i="1"/>
  <c r="E272" i="1"/>
  <c r="F272" i="1"/>
  <c r="I272" i="1"/>
  <c r="E273" i="1"/>
  <c r="F273" i="1"/>
  <c r="I273" i="1"/>
  <c r="E274" i="1"/>
  <c r="F274" i="1"/>
  <c r="I274" i="1"/>
  <c r="E275" i="1"/>
  <c r="F275" i="1"/>
  <c r="I275" i="1"/>
  <c r="E276" i="1"/>
  <c r="F276" i="1"/>
  <c r="I276" i="1"/>
  <c r="E277" i="1"/>
  <c r="F277" i="1"/>
  <c r="I277" i="1"/>
  <c r="E278" i="1"/>
  <c r="F278" i="1"/>
  <c r="I278" i="1"/>
  <c r="E279" i="1"/>
  <c r="F279" i="1"/>
  <c r="I279" i="1"/>
  <c r="E280" i="1"/>
  <c r="F280" i="1"/>
  <c r="I280" i="1"/>
  <c r="E281" i="1"/>
  <c r="F281" i="1"/>
  <c r="I281" i="1"/>
  <c r="E282" i="1"/>
  <c r="F282" i="1"/>
  <c r="I282" i="1"/>
  <c r="E283" i="1"/>
  <c r="F283" i="1"/>
  <c r="I283" i="1"/>
  <c r="E284" i="1"/>
  <c r="F284" i="1"/>
  <c r="I284" i="1"/>
  <c r="E285" i="1"/>
  <c r="F285" i="1"/>
  <c r="I285" i="1"/>
  <c r="E286" i="1"/>
  <c r="F286" i="1"/>
  <c r="I286" i="1"/>
  <c r="E287" i="1"/>
  <c r="F287" i="1"/>
  <c r="I287" i="1"/>
  <c r="E288" i="1"/>
  <c r="F288" i="1"/>
  <c r="I288" i="1"/>
  <c r="E289" i="1"/>
  <c r="F289" i="1"/>
  <c r="I289" i="1"/>
  <c r="E290" i="1"/>
  <c r="F290" i="1"/>
  <c r="I290" i="1"/>
  <c r="E291" i="1"/>
  <c r="F291" i="1"/>
  <c r="I291" i="1"/>
  <c r="E1446" i="1"/>
  <c r="F1446" i="1" s="1"/>
  <c r="I1446" i="1" s="1"/>
  <c r="E1445" i="1"/>
  <c r="F1445" i="1" s="1"/>
  <c r="I1445" i="1" s="1"/>
  <c r="E1444" i="1"/>
  <c r="F1444" i="1" s="1"/>
  <c r="I1444" i="1" s="1"/>
  <c r="E1443" i="1"/>
  <c r="F1443" i="1" s="1"/>
  <c r="I1443" i="1" s="1"/>
  <c r="E1442" i="1"/>
  <c r="F1442" i="1" s="1"/>
  <c r="I1442" i="1" s="1"/>
  <c r="E1441" i="1"/>
  <c r="F1441" i="1" s="1"/>
  <c r="I1441" i="1" s="1"/>
  <c r="E1440" i="1"/>
  <c r="F1440" i="1" s="1"/>
  <c r="I1440" i="1" s="1"/>
  <c r="E1439" i="1"/>
  <c r="F1439" i="1" s="1"/>
  <c r="I1439" i="1" s="1"/>
  <c r="E1438" i="1"/>
  <c r="F1438" i="1" s="1"/>
  <c r="I1438" i="1" s="1"/>
  <c r="E1437" i="1"/>
  <c r="F1437" i="1" s="1"/>
  <c r="I1437" i="1" s="1"/>
  <c r="E1436" i="1"/>
  <c r="F1436" i="1" s="1"/>
  <c r="I1436" i="1" s="1"/>
  <c r="E1435" i="1"/>
  <c r="F1435" i="1" s="1"/>
  <c r="I1435" i="1" s="1"/>
  <c r="E1434" i="1"/>
  <c r="F1434" i="1" s="1"/>
  <c r="I1434" i="1" s="1"/>
  <c r="E1433" i="1"/>
  <c r="F1433" i="1" s="1"/>
  <c r="I1433" i="1" s="1"/>
  <c r="E1432" i="1"/>
  <c r="F1432" i="1" s="1"/>
  <c r="I1432" i="1" s="1"/>
  <c r="E1431" i="1"/>
  <c r="F1431" i="1" s="1"/>
  <c r="I1431" i="1" s="1"/>
  <c r="E1430" i="1"/>
  <c r="F1430" i="1" s="1"/>
  <c r="I1430" i="1" s="1"/>
  <c r="E1429" i="1"/>
  <c r="F1429" i="1" s="1"/>
  <c r="I1429" i="1" s="1"/>
  <c r="E1428" i="1"/>
  <c r="F1428" i="1" s="1"/>
  <c r="I1428" i="1" s="1"/>
  <c r="E1427" i="1"/>
  <c r="F1427" i="1" s="1"/>
  <c r="I1427" i="1" s="1"/>
  <c r="E1426" i="1"/>
  <c r="F1426" i="1" s="1"/>
  <c r="I1426" i="1" s="1"/>
  <c r="E1425" i="1"/>
  <c r="F1425" i="1" s="1"/>
  <c r="I1425" i="1" s="1"/>
  <c r="E1424" i="1"/>
  <c r="F1424" i="1" s="1"/>
  <c r="I1424" i="1" s="1"/>
  <c r="E1423" i="1"/>
  <c r="F1423" i="1" s="1"/>
  <c r="I1423" i="1" s="1"/>
  <c r="E1422" i="1"/>
  <c r="F1422" i="1" s="1"/>
  <c r="I1422" i="1" s="1"/>
  <c r="E1421" i="1"/>
  <c r="F1421" i="1" s="1"/>
  <c r="I1421" i="1" s="1"/>
  <c r="E1420" i="1"/>
  <c r="F1420" i="1" s="1"/>
  <c r="I1420" i="1" s="1"/>
  <c r="E1419" i="1"/>
  <c r="F1419" i="1" s="1"/>
  <c r="I1419" i="1" s="1"/>
  <c r="E1418" i="1"/>
  <c r="F1418" i="1" s="1"/>
  <c r="I1418" i="1" s="1"/>
  <c r="E1417" i="1"/>
  <c r="F1417" i="1" s="1"/>
  <c r="I1417" i="1" s="1"/>
  <c r="E1416" i="1"/>
  <c r="F1416" i="1" s="1"/>
  <c r="I1416" i="1" s="1"/>
  <c r="E1415" i="1"/>
  <c r="F1415" i="1" s="1"/>
  <c r="I1415" i="1" s="1"/>
  <c r="E1414" i="1"/>
  <c r="F1414" i="1" s="1"/>
  <c r="I1414" i="1" s="1"/>
  <c r="E1413" i="1"/>
  <c r="F1413" i="1" s="1"/>
  <c r="I1413" i="1" s="1"/>
  <c r="E1412" i="1"/>
  <c r="F1412" i="1" s="1"/>
  <c r="I1412" i="1" s="1"/>
  <c r="E1411" i="1"/>
  <c r="F1411" i="1" s="1"/>
  <c r="I1411" i="1" s="1"/>
  <c r="E1410" i="1"/>
  <c r="F1410" i="1" s="1"/>
  <c r="I1410" i="1" s="1"/>
  <c r="E1409" i="1"/>
  <c r="F1409" i="1" s="1"/>
  <c r="I1409" i="1" s="1"/>
  <c r="E1408" i="1"/>
  <c r="F1408" i="1" s="1"/>
  <c r="I1408" i="1" s="1"/>
  <c r="E1407" i="1"/>
  <c r="F1407" i="1" s="1"/>
  <c r="I1407" i="1" s="1"/>
  <c r="E1406" i="1"/>
  <c r="F1406" i="1" s="1"/>
  <c r="I1406" i="1" s="1"/>
  <c r="E1405" i="1"/>
  <c r="F1405" i="1" s="1"/>
  <c r="I1405" i="1" s="1"/>
  <c r="E1404" i="1"/>
  <c r="F1404" i="1" s="1"/>
  <c r="I1404" i="1" s="1"/>
  <c r="E1403" i="1"/>
  <c r="F1403" i="1" s="1"/>
  <c r="I1403" i="1" s="1"/>
  <c r="E1402" i="1"/>
  <c r="F1402" i="1" s="1"/>
  <c r="I1402" i="1" s="1"/>
  <c r="E1401" i="1"/>
  <c r="F1401" i="1" s="1"/>
  <c r="I1401" i="1" s="1"/>
  <c r="E1400" i="1"/>
  <c r="F1400" i="1" s="1"/>
  <c r="I1400" i="1" s="1"/>
  <c r="E1399" i="1"/>
  <c r="F1399" i="1" s="1"/>
  <c r="I1399" i="1" s="1"/>
  <c r="E1398" i="1"/>
  <c r="F1398" i="1" s="1"/>
  <c r="I1398" i="1" s="1"/>
  <c r="E1397" i="1"/>
  <c r="F1397" i="1" s="1"/>
  <c r="I1397" i="1" s="1"/>
  <c r="E1396" i="1"/>
  <c r="F1396" i="1" s="1"/>
  <c r="I1396" i="1" s="1"/>
  <c r="E1395" i="1"/>
  <c r="F1395" i="1" s="1"/>
  <c r="I1395" i="1" s="1"/>
  <c r="E1394" i="1"/>
  <c r="F1394" i="1" s="1"/>
  <c r="I1394" i="1" s="1"/>
  <c r="E1393" i="1"/>
  <c r="F1393" i="1" s="1"/>
  <c r="I1393" i="1" s="1"/>
  <c r="E1392" i="1"/>
  <c r="F1392" i="1" s="1"/>
  <c r="I1392" i="1" s="1"/>
  <c r="E1391" i="1"/>
  <c r="F1391" i="1" s="1"/>
  <c r="I1391" i="1" s="1"/>
  <c r="E1390" i="1"/>
  <c r="F1390" i="1" s="1"/>
  <c r="I1390" i="1" s="1"/>
  <c r="E1389" i="1"/>
  <c r="F1389" i="1" s="1"/>
  <c r="I1389" i="1" s="1"/>
  <c r="E1388" i="1"/>
  <c r="F1388" i="1" s="1"/>
  <c r="I1388" i="1" s="1"/>
  <c r="E1387" i="1"/>
  <c r="F1387" i="1" s="1"/>
  <c r="I1387" i="1" s="1"/>
  <c r="E1386" i="1"/>
  <c r="F1386" i="1" s="1"/>
  <c r="I1386" i="1" s="1"/>
  <c r="E1385" i="1"/>
  <c r="F1385" i="1" s="1"/>
  <c r="I1385" i="1" s="1"/>
  <c r="E1384" i="1"/>
  <c r="F1384" i="1" s="1"/>
  <c r="I1384" i="1" s="1"/>
  <c r="E1383" i="1"/>
  <c r="F1383" i="1" s="1"/>
  <c r="I1383" i="1" s="1"/>
  <c r="E1382" i="1"/>
  <c r="F1382" i="1" s="1"/>
  <c r="I1382" i="1" s="1"/>
  <c r="E1381" i="1"/>
  <c r="F1381" i="1" s="1"/>
  <c r="I1381" i="1" s="1"/>
  <c r="E1380" i="1"/>
  <c r="F1380" i="1" s="1"/>
  <c r="I1380" i="1" s="1"/>
  <c r="E1379" i="1"/>
  <c r="F1379" i="1" s="1"/>
  <c r="I1379" i="1" s="1"/>
  <c r="E1378" i="1"/>
  <c r="F1378" i="1" s="1"/>
  <c r="I1378" i="1" s="1"/>
  <c r="E1377" i="1"/>
  <c r="F1377" i="1" s="1"/>
  <c r="I1377" i="1" s="1"/>
  <c r="E1376" i="1"/>
  <c r="F1376" i="1" s="1"/>
  <c r="I1376" i="1" s="1"/>
  <c r="E1375" i="1"/>
  <c r="F1375" i="1" s="1"/>
  <c r="I1375" i="1" s="1"/>
  <c r="E1374" i="1"/>
  <c r="F1374" i="1" s="1"/>
  <c r="I1374" i="1" s="1"/>
  <c r="E1373" i="1"/>
  <c r="F1373" i="1" s="1"/>
  <c r="I1373" i="1" s="1"/>
  <c r="E1372" i="1"/>
  <c r="F1372" i="1" s="1"/>
  <c r="I1372" i="1" s="1"/>
  <c r="E1371" i="1"/>
  <c r="F1371" i="1" s="1"/>
  <c r="I1371" i="1" s="1"/>
  <c r="E1370" i="1"/>
  <c r="F1370" i="1" s="1"/>
  <c r="I1370" i="1" s="1"/>
  <c r="E1369" i="1"/>
  <c r="F1369" i="1" s="1"/>
  <c r="I1369" i="1" s="1"/>
  <c r="E1368" i="1"/>
  <c r="F1368" i="1" s="1"/>
  <c r="I1368" i="1" s="1"/>
  <c r="E1367" i="1"/>
  <c r="F1367" i="1" s="1"/>
  <c r="I1367" i="1" s="1"/>
  <c r="E1366" i="1"/>
  <c r="F1366" i="1" s="1"/>
  <c r="I1366" i="1" s="1"/>
  <c r="E1365" i="1"/>
  <c r="F1365" i="1" s="1"/>
  <c r="I1365" i="1" s="1"/>
  <c r="E1364" i="1"/>
  <c r="F1364" i="1" s="1"/>
  <c r="I1364" i="1" s="1"/>
  <c r="E1363" i="1"/>
  <c r="F1363" i="1" s="1"/>
  <c r="I1363" i="1" s="1"/>
  <c r="E1362" i="1"/>
  <c r="F1362" i="1" s="1"/>
  <c r="I1362" i="1" s="1"/>
  <c r="E1361" i="1"/>
  <c r="F1361" i="1" s="1"/>
  <c r="I1361" i="1" s="1"/>
  <c r="E1360" i="1"/>
  <c r="F1360" i="1" s="1"/>
  <c r="I1360" i="1" s="1"/>
  <c r="E1359" i="1"/>
  <c r="F1359" i="1" s="1"/>
  <c r="I1359" i="1" s="1"/>
  <c r="E1358" i="1"/>
  <c r="F1358" i="1" s="1"/>
  <c r="I1358" i="1" s="1"/>
  <c r="E1357" i="1"/>
  <c r="F1357" i="1" s="1"/>
  <c r="I1357" i="1" s="1"/>
  <c r="E1356" i="1"/>
  <c r="F1356" i="1" s="1"/>
  <c r="I1356" i="1" s="1"/>
  <c r="E1355" i="1"/>
  <c r="F1355" i="1" s="1"/>
  <c r="I1355" i="1" s="1"/>
  <c r="E1354" i="1"/>
  <c r="F1354" i="1" s="1"/>
  <c r="I1354" i="1" s="1"/>
  <c r="E1353" i="1"/>
  <c r="F1353" i="1" s="1"/>
  <c r="I1353" i="1" s="1"/>
  <c r="E1352" i="1"/>
  <c r="F1352" i="1" s="1"/>
  <c r="I1352" i="1" s="1"/>
  <c r="E1351" i="1"/>
  <c r="F1351" i="1" s="1"/>
  <c r="I1351" i="1" s="1"/>
  <c r="E1350" i="1"/>
  <c r="F1350" i="1" s="1"/>
  <c r="I1350" i="1" s="1"/>
  <c r="E1349" i="1"/>
  <c r="F1349" i="1" s="1"/>
  <c r="I1349" i="1" s="1"/>
  <c r="E1348" i="1"/>
  <c r="F1348" i="1" s="1"/>
  <c r="I1348" i="1" s="1"/>
  <c r="E1347" i="1"/>
  <c r="F1347" i="1" s="1"/>
  <c r="I1347" i="1" s="1"/>
  <c r="E1346" i="1"/>
  <c r="F1346" i="1" s="1"/>
  <c r="I1346" i="1" s="1"/>
  <c r="E1345" i="1"/>
  <c r="F1345" i="1" s="1"/>
  <c r="I1345" i="1" s="1"/>
  <c r="E1344" i="1"/>
  <c r="F1344" i="1" s="1"/>
  <c r="I1344" i="1" s="1"/>
  <c r="E1343" i="1"/>
  <c r="F1343" i="1" s="1"/>
  <c r="I1343" i="1" s="1"/>
  <c r="E1342" i="1"/>
  <c r="F1342" i="1" s="1"/>
  <c r="I1342" i="1" s="1"/>
  <c r="E1341" i="1"/>
  <c r="F1341" i="1" s="1"/>
  <c r="I1341" i="1" s="1"/>
  <c r="E1340" i="1"/>
  <c r="F1340" i="1" s="1"/>
  <c r="I1340" i="1" s="1"/>
  <c r="E1339" i="1"/>
  <c r="F1339" i="1" s="1"/>
  <c r="I1339" i="1" s="1"/>
  <c r="E1338" i="1"/>
  <c r="F1338" i="1" s="1"/>
  <c r="I1338" i="1" s="1"/>
  <c r="E1337" i="1"/>
  <c r="F1337" i="1" s="1"/>
  <c r="I1337" i="1" s="1"/>
  <c r="E1336" i="1"/>
  <c r="F1336" i="1" s="1"/>
  <c r="I1336" i="1" s="1"/>
  <c r="E1335" i="1"/>
  <c r="F1335" i="1" s="1"/>
  <c r="I1335" i="1" s="1"/>
  <c r="E1334" i="1"/>
  <c r="F1334" i="1" s="1"/>
  <c r="I1334" i="1" s="1"/>
  <c r="E1333" i="1"/>
  <c r="F1333" i="1" s="1"/>
  <c r="I1333" i="1" s="1"/>
  <c r="E1332" i="1"/>
  <c r="F1332" i="1" s="1"/>
  <c r="I1332" i="1" s="1"/>
  <c r="E1331" i="1"/>
  <c r="F1331" i="1" s="1"/>
  <c r="I1331" i="1" s="1"/>
  <c r="E1330" i="1"/>
  <c r="F1330" i="1" s="1"/>
  <c r="I1330" i="1" s="1"/>
  <c r="E1329" i="1"/>
  <c r="F1329" i="1" s="1"/>
  <c r="I1329" i="1" s="1"/>
  <c r="E1328" i="1"/>
  <c r="F1328" i="1" s="1"/>
  <c r="I1328" i="1" s="1"/>
  <c r="E1327" i="1"/>
  <c r="F1327" i="1" s="1"/>
  <c r="I1327" i="1" s="1"/>
  <c r="E1326" i="1"/>
  <c r="F1326" i="1" s="1"/>
  <c r="I1326" i="1" s="1"/>
  <c r="E1325" i="1"/>
  <c r="F1325" i="1" s="1"/>
  <c r="I1325" i="1" s="1"/>
  <c r="E1324" i="1"/>
  <c r="F1324" i="1" s="1"/>
  <c r="I1324" i="1" s="1"/>
  <c r="E1323" i="1"/>
  <c r="F1323" i="1" s="1"/>
  <c r="I1323" i="1" s="1"/>
  <c r="E1322" i="1"/>
  <c r="F1322" i="1" s="1"/>
  <c r="I1322" i="1" s="1"/>
  <c r="E1321" i="1"/>
  <c r="F1321" i="1" s="1"/>
  <c r="I1321" i="1" s="1"/>
  <c r="E1320" i="1"/>
  <c r="F1320" i="1" s="1"/>
  <c r="I1320" i="1" s="1"/>
  <c r="E1319" i="1"/>
  <c r="F1319" i="1" s="1"/>
  <c r="I1319" i="1" s="1"/>
  <c r="E1318" i="1"/>
  <c r="F1318" i="1" s="1"/>
  <c r="I1318" i="1" s="1"/>
  <c r="E1317" i="1"/>
  <c r="F1317" i="1" s="1"/>
  <c r="I1317" i="1" s="1"/>
  <c r="E1316" i="1"/>
  <c r="F1316" i="1" s="1"/>
  <c r="I1316" i="1" s="1"/>
  <c r="E1315" i="1"/>
  <c r="F1315" i="1" s="1"/>
  <c r="I1315" i="1" s="1"/>
  <c r="E1314" i="1"/>
  <c r="F1314" i="1" s="1"/>
  <c r="I1314" i="1" s="1"/>
  <c r="E1313" i="1"/>
  <c r="F1313" i="1" s="1"/>
  <c r="I1313" i="1" s="1"/>
  <c r="E1312" i="1"/>
  <c r="F1312" i="1" s="1"/>
  <c r="I1312" i="1" s="1"/>
  <c r="E1311" i="1"/>
  <c r="F1311" i="1" s="1"/>
  <c r="I1311" i="1" s="1"/>
  <c r="E1310" i="1"/>
  <c r="F1310" i="1" s="1"/>
  <c r="I1310" i="1" s="1"/>
  <c r="E1309" i="1"/>
  <c r="F1309" i="1" s="1"/>
  <c r="I1309" i="1" s="1"/>
  <c r="E1308" i="1"/>
  <c r="F1308" i="1" s="1"/>
  <c r="I1308" i="1" s="1"/>
  <c r="E1307" i="1"/>
  <c r="F1307" i="1" s="1"/>
  <c r="I1307" i="1" s="1"/>
  <c r="E1306" i="1"/>
  <c r="F1306" i="1" s="1"/>
  <c r="I1306" i="1" s="1"/>
  <c r="E1305" i="1"/>
  <c r="F1305" i="1" s="1"/>
  <c r="I1305" i="1" s="1"/>
  <c r="E1304" i="1"/>
  <c r="F1304" i="1" s="1"/>
  <c r="I1304" i="1" s="1"/>
  <c r="E1303" i="1"/>
  <c r="F1303" i="1" s="1"/>
  <c r="I1303" i="1" s="1"/>
  <c r="E1302" i="1"/>
  <c r="F1302" i="1" s="1"/>
  <c r="I1302" i="1" s="1"/>
  <c r="E1301" i="1"/>
  <c r="F1301" i="1" s="1"/>
  <c r="I1301" i="1" s="1"/>
  <c r="E1300" i="1"/>
  <c r="F1300" i="1" s="1"/>
  <c r="I1300" i="1" s="1"/>
  <c r="E1299" i="1"/>
  <c r="F1299" i="1" s="1"/>
  <c r="I1299" i="1" s="1"/>
  <c r="E1298" i="1"/>
  <c r="F1298" i="1" s="1"/>
  <c r="I1298" i="1" s="1"/>
  <c r="E1297" i="1"/>
  <c r="F1297" i="1" s="1"/>
  <c r="I1297" i="1" s="1"/>
  <c r="E1296" i="1"/>
  <c r="F1296" i="1" s="1"/>
  <c r="I1296" i="1" s="1"/>
  <c r="E1295" i="1"/>
  <c r="F1295" i="1" s="1"/>
  <c r="I1295" i="1" s="1"/>
  <c r="E1294" i="1"/>
  <c r="F1294" i="1" s="1"/>
  <c r="I1294" i="1" s="1"/>
  <c r="E1293" i="1"/>
  <c r="F1293" i="1" s="1"/>
  <c r="I1293" i="1" s="1"/>
  <c r="E1292" i="1"/>
  <c r="F1292" i="1" s="1"/>
  <c r="I1292" i="1" s="1"/>
  <c r="E1291" i="1"/>
  <c r="F1291" i="1" s="1"/>
  <c r="I1291" i="1" s="1"/>
  <c r="E1290" i="1"/>
  <c r="F1290" i="1" s="1"/>
  <c r="I1290" i="1" s="1"/>
  <c r="E1289" i="1"/>
  <c r="F1289" i="1" s="1"/>
  <c r="I1289" i="1" s="1"/>
  <c r="E1288" i="1"/>
  <c r="F1288" i="1" s="1"/>
  <c r="I1288" i="1" s="1"/>
  <c r="E1287" i="1"/>
  <c r="F1287" i="1" s="1"/>
  <c r="I1287" i="1" s="1"/>
  <c r="E1286" i="1"/>
  <c r="F1286" i="1" s="1"/>
  <c r="I1286" i="1" s="1"/>
  <c r="E1285" i="1"/>
  <c r="F1285" i="1" s="1"/>
  <c r="I1285" i="1" s="1"/>
  <c r="E1284" i="1"/>
  <c r="F1284" i="1" s="1"/>
  <c r="I1284" i="1" s="1"/>
  <c r="E1283" i="1"/>
  <c r="F1283" i="1" s="1"/>
  <c r="I1283" i="1" s="1"/>
  <c r="E1282" i="1"/>
  <c r="F1282" i="1" s="1"/>
  <c r="I1282" i="1" s="1"/>
  <c r="E1281" i="1"/>
  <c r="F1281" i="1" s="1"/>
  <c r="I1281" i="1" s="1"/>
  <c r="E1280" i="1"/>
  <c r="F1280" i="1" s="1"/>
  <c r="I1280" i="1" s="1"/>
  <c r="E1279" i="1"/>
  <c r="F1279" i="1" s="1"/>
  <c r="I1279" i="1" s="1"/>
  <c r="E1278" i="1"/>
  <c r="F1278" i="1" s="1"/>
  <c r="I1278" i="1" s="1"/>
  <c r="E1277" i="1"/>
  <c r="F1277" i="1" s="1"/>
  <c r="I1277" i="1" s="1"/>
  <c r="E1276" i="1"/>
  <c r="F1276" i="1" s="1"/>
  <c r="I1276" i="1" s="1"/>
  <c r="E1275" i="1"/>
  <c r="F1275" i="1" s="1"/>
  <c r="I1275" i="1" s="1"/>
  <c r="E1274" i="1"/>
  <c r="F1274" i="1" s="1"/>
  <c r="I1274" i="1" s="1"/>
  <c r="E1273" i="1"/>
  <c r="F1273" i="1" s="1"/>
  <c r="I1273" i="1" s="1"/>
  <c r="E1272" i="1"/>
  <c r="F1272" i="1" s="1"/>
  <c r="I1272" i="1" s="1"/>
  <c r="E1271" i="1"/>
  <c r="F1271" i="1" s="1"/>
  <c r="I1271" i="1" s="1"/>
  <c r="E1270" i="1"/>
  <c r="F1270" i="1" s="1"/>
  <c r="I1270" i="1" s="1"/>
  <c r="E1269" i="1"/>
  <c r="F1269" i="1" s="1"/>
  <c r="I1269" i="1" s="1"/>
  <c r="E1268" i="1"/>
  <c r="F1268" i="1" s="1"/>
  <c r="I1268" i="1" s="1"/>
  <c r="E1267" i="1"/>
  <c r="F1267" i="1" s="1"/>
  <c r="I1267" i="1" s="1"/>
  <c r="E1266" i="1"/>
  <c r="F1266" i="1" s="1"/>
  <c r="I1266" i="1" s="1"/>
  <c r="E1265" i="1"/>
  <c r="F1265" i="1" s="1"/>
  <c r="I1265" i="1" s="1"/>
  <c r="E1264" i="1"/>
  <c r="F1264" i="1" s="1"/>
  <c r="I1264" i="1" s="1"/>
  <c r="E1263" i="1"/>
  <c r="F1263" i="1" s="1"/>
  <c r="I1263" i="1" s="1"/>
  <c r="E1262" i="1"/>
  <c r="F1262" i="1" s="1"/>
  <c r="I1262" i="1" s="1"/>
  <c r="E1261" i="1"/>
  <c r="F1261" i="1" s="1"/>
  <c r="I1261" i="1" s="1"/>
  <c r="E1260" i="1"/>
  <c r="F1260" i="1" s="1"/>
  <c r="I1260" i="1" s="1"/>
  <c r="E1259" i="1"/>
  <c r="F1259" i="1" s="1"/>
  <c r="I1259" i="1" s="1"/>
  <c r="E1258" i="1"/>
  <c r="F1258" i="1" s="1"/>
  <c r="I1258" i="1" s="1"/>
  <c r="E1257" i="1"/>
  <c r="F1257" i="1" s="1"/>
  <c r="I1257" i="1" s="1"/>
  <c r="E1256" i="1"/>
  <c r="F1256" i="1" s="1"/>
  <c r="I1256" i="1" s="1"/>
  <c r="E1255" i="1"/>
  <c r="F1255" i="1" s="1"/>
  <c r="I1255" i="1" s="1"/>
  <c r="E1254" i="1"/>
  <c r="F1254" i="1" s="1"/>
  <c r="I1254" i="1" s="1"/>
  <c r="E1253" i="1"/>
  <c r="F1253" i="1" s="1"/>
  <c r="I1253" i="1" s="1"/>
  <c r="E1252" i="1"/>
  <c r="F1252" i="1" s="1"/>
  <c r="I1252" i="1" s="1"/>
  <c r="E1251" i="1"/>
  <c r="F1251" i="1" s="1"/>
  <c r="I1251" i="1" s="1"/>
  <c r="E1250" i="1"/>
  <c r="F1250" i="1" s="1"/>
  <c r="I1250" i="1" s="1"/>
  <c r="E1249" i="1"/>
  <c r="F1249" i="1" s="1"/>
  <c r="I1249" i="1" s="1"/>
  <c r="E1248" i="1"/>
  <c r="F1248" i="1" s="1"/>
  <c r="I1248" i="1" s="1"/>
  <c r="E1247" i="1"/>
  <c r="F1247" i="1" s="1"/>
  <c r="I1247" i="1" s="1"/>
  <c r="E1246" i="1"/>
  <c r="F1246" i="1" s="1"/>
  <c r="I1246" i="1" s="1"/>
  <c r="E1245" i="1"/>
  <c r="F1245" i="1" s="1"/>
  <c r="I1245" i="1" s="1"/>
  <c r="E1244" i="1"/>
  <c r="F1244" i="1" s="1"/>
  <c r="I1244" i="1" s="1"/>
  <c r="E1243" i="1"/>
  <c r="F1243" i="1" s="1"/>
  <c r="I1243" i="1" s="1"/>
  <c r="E1242" i="1"/>
  <c r="F1242" i="1" s="1"/>
  <c r="I1242" i="1" s="1"/>
  <c r="E1241" i="1"/>
  <c r="F1241" i="1" s="1"/>
  <c r="I1241" i="1" s="1"/>
  <c r="E1240" i="1"/>
  <c r="F1240" i="1" s="1"/>
  <c r="I1240" i="1" s="1"/>
  <c r="E1239" i="1"/>
  <c r="F1239" i="1" s="1"/>
  <c r="I1239" i="1" s="1"/>
  <c r="E1238" i="1"/>
  <c r="F1238" i="1" s="1"/>
  <c r="I1238" i="1" s="1"/>
  <c r="E1237" i="1"/>
  <c r="F1237" i="1" s="1"/>
  <c r="I1237" i="1" s="1"/>
  <c r="E1236" i="1"/>
  <c r="F1236" i="1" s="1"/>
  <c r="I1236" i="1" s="1"/>
  <c r="E1235" i="1"/>
  <c r="F1235" i="1" s="1"/>
  <c r="I1235" i="1" s="1"/>
  <c r="E1234" i="1"/>
  <c r="F1234" i="1" s="1"/>
  <c r="I1234" i="1" s="1"/>
  <c r="E1233" i="1"/>
  <c r="F1233" i="1" s="1"/>
  <c r="I1233" i="1" s="1"/>
  <c r="E1232" i="1"/>
  <c r="F1232" i="1" s="1"/>
  <c r="I1232" i="1" s="1"/>
  <c r="E1231" i="1"/>
  <c r="F1231" i="1" s="1"/>
  <c r="I1231" i="1" s="1"/>
  <c r="E1230" i="1"/>
  <c r="F1230" i="1" s="1"/>
  <c r="I1230" i="1" s="1"/>
  <c r="E1229" i="1"/>
  <c r="F1229" i="1" s="1"/>
  <c r="I1229" i="1" s="1"/>
  <c r="E1228" i="1"/>
  <c r="F1228" i="1" s="1"/>
  <c r="I1228" i="1" s="1"/>
  <c r="E1227" i="1"/>
  <c r="F1227" i="1" s="1"/>
  <c r="I1227" i="1" s="1"/>
  <c r="E1226" i="1"/>
  <c r="F1226" i="1" s="1"/>
  <c r="I1226" i="1" s="1"/>
  <c r="E1225" i="1"/>
  <c r="F1225" i="1" s="1"/>
  <c r="I1225" i="1" s="1"/>
  <c r="E1224" i="1"/>
  <c r="F1224" i="1" s="1"/>
  <c r="I1224" i="1" s="1"/>
  <c r="E1223" i="1"/>
  <c r="F1223" i="1" s="1"/>
  <c r="I1223" i="1" s="1"/>
  <c r="E1222" i="1"/>
  <c r="F1222" i="1" s="1"/>
  <c r="I1222" i="1" s="1"/>
  <c r="E1221" i="1"/>
  <c r="F1221" i="1" s="1"/>
  <c r="I1221" i="1" s="1"/>
  <c r="E1220" i="1"/>
  <c r="F1220" i="1" s="1"/>
  <c r="I1220" i="1" s="1"/>
  <c r="E1219" i="1"/>
  <c r="F1219" i="1" s="1"/>
  <c r="I1219" i="1" s="1"/>
  <c r="E1218" i="1"/>
  <c r="F1218" i="1" s="1"/>
  <c r="I1218" i="1" s="1"/>
  <c r="E1217" i="1"/>
  <c r="F1217" i="1" s="1"/>
  <c r="I1217" i="1" s="1"/>
  <c r="E1216" i="1"/>
  <c r="F1216" i="1" s="1"/>
  <c r="I1216" i="1" s="1"/>
  <c r="E1215" i="1"/>
  <c r="F1215" i="1" s="1"/>
  <c r="I1215" i="1" s="1"/>
  <c r="E1214" i="1"/>
  <c r="F1214" i="1" s="1"/>
  <c r="I1214" i="1" s="1"/>
  <c r="E1213" i="1"/>
  <c r="F1213" i="1" s="1"/>
  <c r="I1213" i="1" s="1"/>
  <c r="E1212" i="1"/>
  <c r="F1212" i="1" s="1"/>
  <c r="I1212" i="1" s="1"/>
  <c r="E1211" i="1"/>
  <c r="F1211" i="1" s="1"/>
  <c r="I1211" i="1" s="1"/>
  <c r="E1210" i="1"/>
  <c r="F1210" i="1" s="1"/>
  <c r="I1210" i="1" s="1"/>
  <c r="E1209" i="1"/>
  <c r="F1209" i="1" s="1"/>
  <c r="I1209" i="1" s="1"/>
  <c r="E1208" i="1"/>
  <c r="F1208" i="1" s="1"/>
  <c r="I1208" i="1" s="1"/>
  <c r="E1207" i="1"/>
  <c r="F1207" i="1" s="1"/>
  <c r="I1207" i="1" s="1"/>
  <c r="E1206" i="1"/>
  <c r="F1206" i="1" s="1"/>
  <c r="I1206" i="1" s="1"/>
  <c r="E1205" i="1"/>
  <c r="F1205" i="1" s="1"/>
  <c r="I1205" i="1" s="1"/>
  <c r="E1204" i="1"/>
  <c r="F1204" i="1" s="1"/>
  <c r="I1204" i="1" s="1"/>
  <c r="E1203" i="1"/>
  <c r="F1203" i="1" s="1"/>
  <c r="I1203" i="1" s="1"/>
  <c r="E1202" i="1"/>
  <c r="F1202" i="1" s="1"/>
  <c r="I1202" i="1" s="1"/>
  <c r="E1201" i="1"/>
  <c r="F1201" i="1" s="1"/>
  <c r="I1201" i="1" s="1"/>
  <c r="E1200" i="1"/>
  <c r="F1200" i="1" s="1"/>
  <c r="I1200" i="1" s="1"/>
  <c r="E1199" i="1"/>
  <c r="F1199" i="1" s="1"/>
  <c r="I1199" i="1" s="1"/>
  <c r="E1198" i="1"/>
  <c r="F1198" i="1" s="1"/>
  <c r="I1198" i="1" s="1"/>
  <c r="E1197" i="1"/>
  <c r="F1197" i="1" s="1"/>
  <c r="I1197" i="1" s="1"/>
  <c r="E1196" i="1"/>
  <c r="F1196" i="1" s="1"/>
  <c r="I1196" i="1" s="1"/>
  <c r="E1195" i="1"/>
  <c r="F1195" i="1" s="1"/>
  <c r="I1195" i="1" s="1"/>
  <c r="E1194" i="1"/>
  <c r="F1194" i="1" s="1"/>
  <c r="I1194" i="1" s="1"/>
  <c r="E1193" i="1"/>
  <c r="F1193" i="1" s="1"/>
  <c r="I1193" i="1" s="1"/>
  <c r="E1192" i="1"/>
  <c r="F1192" i="1" s="1"/>
  <c r="I1192" i="1" s="1"/>
  <c r="E1191" i="1"/>
  <c r="F1191" i="1" s="1"/>
  <c r="I1191" i="1" s="1"/>
  <c r="E1190" i="1"/>
  <c r="F1190" i="1" s="1"/>
  <c r="I1190" i="1" s="1"/>
  <c r="E1189" i="1"/>
  <c r="F1189" i="1" s="1"/>
  <c r="I1189" i="1" s="1"/>
  <c r="E1188" i="1"/>
  <c r="F1188" i="1" s="1"/>
  <c r="I1188" i="1" s="1"/>
  <c r="E1187" i="1"/>
  <c r="F1187" i="1" s="1"/>
  <c r="I1187" i="1" s="1"/>
  <c r="E1186" i="1"/>
  <c r="F1186" i="1" s="1"/>
  <c r="I1186" i="1" s="1"/>
  <c r="E1185" i="1"/>
  <c r="F1185" i="1" s="1"/>
  <c r="I1185" i="1" s="1"/>
  <c r="E1184" i="1"/>
  <c r="F1184" i="1" s="1"/>
  <c r="I1184" i="1" s="1"/>
  <c r="E1183" i="1"/>
  <c r="F1183" i="1" s="1"/>
  <c r="I1183" i="1" s="1"/>
  <c r="E1182" i="1"/>
  <c r="F1182" i="1" s="1"/>
  <c r="I1182" i="1" s="1"/>
  <c r="E1181" i="1"/>
  <c r="F1181" i="1" s="1"/>
  <c r="I1181" i="1" s="1"/>
  <c r="E1180" i="1"/>
  <c r="F1180" i="1" s="1"/>
  <c r="I1180" i="1" s="1"/>
  <c r="E1179" i="1"/>
  <c r="F1179" i="1" s="1"/>
  <c r="I1179" i="1" s="1"/>
  <c r="E1178" i="1"/>
  <c r="F1178" i="1" s="1"/>
  <c r="I1178" i="1" s="1"/>
  <c r="E1177" i="1"/>
  <c r="F1177" i="1" s="1"/>
  <c r="I1177" i="1" s="1"/>
  <c r="E1176" i="1"/>
  <c r="F1176" i="1" s="1"/>
  <c r="I1176" i="1" s="1"/>
  <c r="E1175" i="1"/>
  <c r="F1175" i="1" s="1"/>
  <c r="I1175" i="1" s="1"/>
  <c r="E1174" i="1"/>
  <c r="F1174" i="1" s="1"/>
  <c r="I1174" i="1" s="1"/>
  <c r="E1173" i="1"/>
  <c r="F1173" i="1" s="1"/>
  <c r="I1173" i="1" s="1"/>
  <c r="E1172" i="1"/>
  <c r="F1172" i="1" s="1"/>
  <c r="I1172" i="1" s="1"/>
  <c r="E1171" i="1"/>
  <c r="F1171" i="1" s="1"/>
  <c r="I1171" i="1" s="1"/>
  <c r="E1170" i="1"/>
  <c r="F1170" i="1" s="1"/>
  <c r="I1170" i="1" s="1"/>
  <c r="E1169" i="1"/>
  <c r="F1169" i="1" s="1"/>
  <c r="I1169" i="1" s="1"/>
  <c r="E1168" i="1"/>
  <c r="F1168" i="1" s="1"/>
  <c r="I1168" i="1" s="1"/>
  <c r="E1167" i="1"/>
  <c r="F1167" i="1" s="1"/>
  <c r="I1167" i="1" s="1"/>
  <c r="E1166" i="1"/>
  <c r="F1166" i="1" s="1"/>
  <c r="I1166" i="1" s="1"/>
  <c r="E1165" i="1"/>
  <c r="F1165" i="1" s="1"/>
  <c r="I1165" i="1" s="1"/>
  <c r="E1164" i="1"/>
  <c r="F1164" i="1" s="1"/>
  <c r="I1164" i="1" s="1"/>
  <c r="E1163" i="1"/>
  <c r="F1163" i="1" s="1"/>
  <c r="I1163" i="1" s="1"/>
  <c r="E1162" i="1"/>
  <c r="F1162" i="1" s="1"/>
  <c r="I1162" i="1" s="1"/>
  <c r="E1161" i="1"/>
  <c r="F1161" i="1" s="1"/>
  <c r="I1161" i="1" s="1"/>
  <c r="E1160" i="1"/>
  <c r="F1160" i="1" s="1"/>
  <c r="I1160" i="1" s="1"/>
  <c r="E1159" i="1"/>
  <c r="F1159" i="1" s="1"/>
  <c r="I1159" i="1" s="1"/>
  <c r="E1158" i="1"/>
  <c r="F1158" i="1" s="1"/>
  <c r="I1158" i="1" s="1"/>
  <c r="E1157" i="1"/>
  <c r="F1157" i="1" s="1"/>
  <c r="I1157" i="1" s="1"/>
  <c r="E1156" i="1"/>
  <c r="F1156" i="1" s="1"/>
  <c r="I1156" i="1" s="1"/>
  <c r="E1155" i="1"/>
  <c r="F1155" i="1" s="1"/>
  <c r="I1155" i="1" s="1"/>
  <c r="E1154" i="1"/>
  <c r="F1154" i="1" s="1"/>
  <c r="I1154" i="1" s="1"/>
  <c r="E1153" i="1"/>
  <c r="F1153" i="1" s="1"/>
  <c r="I1153" i="1" s="1"/>
  <c r="E1152" i="1"/>
  <c r="F1152" i="1" s="1"/>
  <c r="I1152" i="1" s="1"/>
  <c r="E1151" i="1"/>
  <c r="F1151" i="1" s="1"/>
  <c r="I1151" i="1" s="1"/>
  <c r="E1150" i="1"/>
  <c r="F1150" i="1" s="1"/>
  <c r="I1150" i="1" s="1"/>
  <c r="E1149" i="1"/>
  <c r="F1149" i="1" s="1"/>
  <c r="I1149" i="1" s="1"/>
  <c r="E1148" i="1"/>
  <c r="F1148" i="1" s="1"/>
  <c r="I1148" i="1" s="1"/>
  <c r="E1147" i="1"/>
  <c r="F1147" i="1" s="1"/>
  <c r="I1147" i="1" s="1"/>
  <c r="E1146" i="1"/>
  <c r="F1146" i="1" s="1"/>
  <c r="I1146" i="1" s="1"/>
  <c r="E1145" i="1"/>
  <c r="F1145" i="1" s="1"/>
  <c r="I1145" i="1" s="1"/>
  <c r="E1144" i="1"/>
  <c r="F1144" i="1" s="1"/>
  <c r="I1144" i="1" s="1"/>
  <c r="E1143" i="1"/>
  <c r="F1143" i="1" s="1"/>
  <c r="I1143" i="1" s="1"/>
  <c r="E1142" i="1"/>
  <c r="F1142" i="1" s="1"/>
  <c r="I1142" i="1" s="1"/>
  <c r="E1141" i="1"/>
  <c r="F1141" i="1" s="1"/>
  <c r="I1141" i="1" s="1"/>
  <c r="E1140" i="1"/>
  <c r="F1140" i="1" s="1"/>
  <c r="I1140" i="1" s="1"/>
  <c r="E1139" i="1"/>
  <c r="F1139" i="1" s="1"/>
  <c r="I1139" i="1" s="1"/>
  <c r="E1138" i="1"/>
  <c r="F1138" i="1" s="1"/>
  <c r="I1138" i="1" s="1"/>
  <c r="E1137" i="1"/>
  <c r="F1137" i="1" s="1"/>
  <c r="I1137" i="1" s="1"/>
  <c r="E1136" i="1"/>
  <c r="F1136" i="1" s="1"/>
  <c r="I1136" i="1" s="1"/>
  <c r="E1135" i="1"/>
  <c r="F1135" i="1" s="1"/>
  <c r="I1135" i="1" s="1"/>
  <c r="E1134" i="1"/>
  <c r="F1134" i="1" s="1"/>
  <c r="I1134" i="1" s="1"/>
  <c r="E1133" i="1"/>
  <c r="F1133" i="1" s="1"/>
  <c r="I1133" i="1" s="1"/>
  <c r="E1132" i="1"/>
  <c r="F1132" i="1" s="1"/>
  <c r="I1132" i="1" s="1"/>
  <c r="E1131" i="1"/>
  <c r="F1131" i="1" s="1"/>
  <c r="I1131" i="1" s="1"/>
  <c r="E1130" i="1"/>
  <c r="F1130" i="1" s="1"/>
  <c r="I1130" i="1" s="1"/>
  <c r="E1129" i="1"/>
  <c r="F1129" i="1" s="1"/>
  <c r="I1129" i="1" s="1"/>
  <c r="E1128" i="1"/>
  <c r="F1128" i="1" s="1"/>
  <c r="I1128" i="1" s="1"/>
  <c r="E1127" i="1"/>
  <c r="F1127" i="1" s="1"/>
  <c r="I1127" i="1" s="1"/>
  <c r="E1126" i="1"/>
  <c r="F1126" i="1" s="1"/>
  <c r="I1126" i="1" s="1"/>
  <c r="E1125" i="1"/>
  <c r="F1125" i="1" s="1"/>
  <c r="I1125" i="1" s="1"/>
  <c r="E1124" i="1"/>
  <c r="F1124" i="1" s="1"/>
  <c r="I1124" i="1" s="1"/>
  <c r="E1123" i="1"/>
  <c r="F1123" i="1" s="1"/>
  <c r="I1123" i="1" s="1"/>
  <c r="E1122" i="1"/>
  <c r="F1122" i="1" s="1"/>
  <c r="I1122" i="1" s="1"/>
  <c r="E1121" i="1"/>
  <c r="F1121" i="1" s="1"/>
  <c r="I1121" i="1" s="1"/>
  <c r="E1120" i="1"/>
  <c r="F1120" i="1" s="1"/>
  <c r="I1120" i="1" s="1"/>
  <c r="E1119" i="1"/>
  <c r="F1119" i="1" s="1"/>
  <c r="I1119" i="1" s="1"/>
  <c r="E1118" i="1"/>
  <c r="F1118" i="1" s="1"/>
  <c r="I1118" i="1" s="1"/>
  <c r="E1117" i="1"/>
  <c r="F1117" i="1" s="1"/>
  <c r="I1117" i="1" s="1"/>
  <c r="E1116" i="1"/>
  <c r="F1116" i="1" s="1"/>
  <c r="I1116" i="1" s="1"/>
  <c r="E1115" i="1"/>
  <c r="F1115" i="1" s="1"/>
  <c r="I1115" i="1" s="1"/>
  <c r="E1114" i="1"/>
  <c r="F1114" i="1" s="1"/>
  <c r="I1114" i="1" s="1"/>
  <c r="E1113" i="1"/>
  <c r="F1113" i="1" s="1"/>
  <c r="I1113" i="1" s="1"/>
  <c r="E1112" i="1"/>
  <c r="F1112" i="1" s="1"/>
  <c r="I1112" i="1" s="1"/>
  <c r="E1111" i="1"/>
  <c r="F1111" i="1" s="1"/>
  <c r="I1111" i="1" s="1"/>
  <c r="E1110" i="1"/>
  <c r="F1110" i="1" s="1"/>
  <c r="I1110" i="1" s="1"/>
  <c r="E1109" i="1"/>
  <c r="F1109" i="1" s="1"/>
  <c r="I1109" i="1" s="1"/>
  <c r="E1108" i="1"/>
  <c r="F1108" i="1" s="1"/>
  <c r="I1108" i="1" s="1"/>
  <c r="E1107" i="1"/>
  <c r="F1107" i="1" s="1"/>
  <c r="I1107" i="1" s="1"/>
  <c r="E1106" i="1"/>
  <c r="F1106" i="1" s="1"/>
  <c r="I1106" i="1" s="1"/>
  <c r="E1105" i="1"/>
  <c r="F1105" i="1" s="1"/>
  <c r="I1105" i="1" s="1"/>
  <c r="E1104" i="1"/>
  <c r="F1104" i="1" s="1"/>
  <c r="I1104" i="1" s="1"/>
  <c r="E1103" i="1"/>
  <c r="F1103" i="1" s="1"/>
  <c r="I1103" i="1" s="1"/>
  <c r="E1102" i="1"/>
  <c r="F1102" i="1" s="1"/>
  <c r="I1102" i="1" s="1"/>
  <c r="E1101" i="1"/>
  <c r="F1101" i="1" s="1"/>
  <c r="I1101" i="1" s="1"/>
  <c r="E1100" i="1"/>
  <c r="F1100" i="1" s="1"/>
  <c r="I1100" i="1" s="1"/>
  <c r="E1099" i="1"/>
  <c r="F1099" i="1" s="1"/>
  <c r="I1099" i="1" s="1"/>
  <c r="E1098" i="1"/>
  <c r="F1098" i="1" s="1"/>
  <c r="I1098" i="1" s="1"/>
  <c r="E1097" i="1"/>
  <c r="F1097" i="1" s="1"/>
  <c r="I1097" i="1" s="1"/>
  <c r="E1096" i="1"/>
  <c r="F1096" i="1" s="1"/>
  <c r="I1096" i="1" s="1"/>
  <c r="E1095" i="1"/>
  <c r="F1095" i="1" s="1"/>
  <c r="I1095" i="1" s="1"/>
  <c r="E1094" i="1"/>
  <c r="F1094" i="1" s="1"/>
  <c r="I1094" i="1" s="1"/>
  <c r="E1093" i="1"/>
  <c r="F1093" i="1" s="1"/>
  <c r="I1093" i="1" s="1"/>
  <c r="E1092" i="1"/>
  <c r="F1092" i="1" s="1"/>
  <c r="I1092" i="1" s="1"/>
  <c r="E1091" i="1"/>
  <c r="F1091" i="1" s="1"/>
  <c r="I1091" i="1" s="1"/>
  <c r="E1090" i="1"/>
  <c r="F1090" i="1" s="1"/>
  <c r="I1090" i="1" s="1"/>
  <c r="E1089" i="1"/>
  <c r="F1089" i="1" s="1"/>
  <c r="I1089" i="1" s="1"/>
  <c r="E1088" i="1"/>
  <c r="F1088" i="1" s="1"/>
  <c r="I1088" i="1" s="1"/>
  <c r="E1087" i="1"/>
  <c r="F1087" i="1" s="1"/>
  <c r="I1087" i="1" s="1"/>
  <c r="E1086" i="1"/>
  <c r="F1086" i="1" s="1"/>
  <c r="I1086" i="1" s="1"/>
  <c r="E1085" i="1"/>
  <c r="F1085" i="1" s="1"/>
  <c r="I1085" i="1" s="1"/>
  <c r="E1084" i="1"/>
  <c r="F1084" i="1" s="1"/>
  <c r="I1084" i="1" s="1"/>
  <c r="E1083" i="1"/>
  <c r="F1083" i="1" s="1"/>
  <c r="I1083" i="1" s="1"/>
  <c r="E1082" i="1"/>
  <c r="F1082" i="1" s="1"/>
  <c r="I1082" i="1" s="1"/>
  <c r="E1081" i="1"/>
  <c r="F1081" i="1" s="1"/>
  <c r="I1081" i="1" s="1"/>
  <c r="E1080" i="1"/>
  <c r="F1080" i="1" s="1"/>
  <c r="I1080" i="1" s="1"/>
  <c r="E1079" i="1"/>
  <c r="F1079" i="1" s="1"/>
  <c r="I1079" i="1" s="1"/>
  <c r="E1078" i="1"/>
  <c r="F1078" i="1" s="1"/>
  <c r="I1078" i="1" s="1"/>
  <c r="E1077" i="1"/>
  <c r="F1077" i="1" s="1"/>
  <c r="I1077" i="1" s="1"/>
  <c r="E1076" i="1"/>
  <c r="F1076" i="1" s="1"/>
  <c r="I1076" i="1" s="1"/>
  <c r="E1075" i="1"/>
  <c r="F1075" i="1" s="1"/>
  <c r="I1075" i="1" s="1"/>
  <c r="E1074" i="1"/>
  <c r="F1074" i="1" s="1"/>
  <c r="I1074" i="1" s="1"/>
  <c r="E1073" i="1"/>
  <c r="F1073" i="1" s="1"/>
  <c r="I1073" i="1" s="1"/>
  <c r="E1072" i="1"/>
  <c r="F1072" i="1" s="1"/>
  <c r="I1072" i="1" s="1"/>
  <c r="E1071" i="1"/>
  <c r="F1071" i="1" s="1"/>
  <c r="I1071" i="1" s="1"/>
  <c r="E1070" i="1"/>
  <c r="F1070" i="1" s="1"/>
  <c r="I1070" i="1" s="1"/>
  <c r="E1069" i="1"/>
  <c r="F1069" i="1" s="1"/>
  <c r="I1069" i="1" s="1"/>
  <c r="E1068" i="1"/>
  <c r="F1068" i="1" s="1"/>
  <c r="I1068" i="1" s="1"/>
  <c r="E1067" i="1"/>
  <c r="F1067" i="1" s="1"/>
  <c r="I1067" i="1" s="1"/>
  <c r="E1066" i="1"/>
  <c r="F1066" i="1" s="1"/>
  <c r="I1066" i="1" s="1"/>
  <c r="E1065" i="1"/>
  <c r="F1065" i="1" s="1"/>
  <c r="I1065" i="1" s="1"/>
  <c r="E1064" i="1"/>
  <c r="F1064" i="1" s="1"/>
  <c r="I1064" i="1" s="1"/>
  <c r="E1063" i="1"/>
  <c r="F1063" i="1" s="1"/>
  <c r="I1063" i="1" s="1"/>
  <c r="E1062" i="1"/>
  <c r="F1062" i="1" s="1"/>
  <c r="I1062" i="1" s="1"/>
  <c r="E1061" i="1"/>
  <c r="F1061" i="1" s="1"/>
  <c r="I1061" i="1" s="1"/>
  <c r="E1060" i="1"/>
  <c r="F1060" i="1" s="1"/>
  <c r="I1060" i="1" s="1"/>
  <c r="E1059" i="1"/>
  <c r="F1059" i="1" s="1"/>
  <c r="I1059" i="1" s="1"/>
  <c r="E1058" i="1"/>
  <c r="F1058" i="1" s="1"/>
  <c r="I1058" i="1" s="1"/>
  <c r="E1057" i="1"/>
  <c r="F1057" i="1" s="1"/>
  <c r="I1057" i="1" s="1"/>
  <c r="E1056" i="1"/>
  <c r="F1056" i="1" s="1"/>
  <c r="I1056" i="1" s="1"/>
  <c r="E1055" i="1"/>
  <c r="F1055" i="1" s="1"/>
  <c r="I1055" i="1" s="1"/>
  <c r="E1054" i="1"/>
  <c r="F1054" i="1" s="1"/>
  <c r="I1054" i="1" s="1"/>
  <c r="E1053" i="1"/>
  <c r="F1053" i="1" s="1"/>
  <c r="I1053" i="1" s="1"/>
  <c r="E1052" i="1"/>
  <c r="F1052" i="1" s="1"/>
  <c r="I1052" i="1" s="1"/>
  <c r="E1051" i="1"/>
  <c r="F1051" i="1" s="1"/>
  <c r="I1051" i="1" s="1"/>
  <c r="E1050" i="1"/>
  <c r="F1050" i="1" s="1"/>
  <c r="I1050" i="1" s="1"/>
  <c r="E1049" i="1"/>
  <c r="F1049" i="1" s="1"/>
  <c r="I1049" i="1" s="1"/>
  <c r="E1048" i="1"/>
  <c r="F1048" i="1" s="1"/>
  <c r="I1048" i="1" s="1"/>
  <c r="E1047" i="1"/>
  <c r="F1047" i="1" s="1"/>
  <c r="I1047" i="1" s="1"/>
  <c r="E1046" i="1"/>
  <c r="F1046" i="1" s="1"/>
  <c r="I1046" i="1" s="1"/>
  <c r="E1045" i="1"/>
  <c r="F1045" i="1" s="1"/>
  <c r="I1045" i="1" s="1"/>
  <c r="E1044" i="1"/>
  <c r="F1044" i="1" s="1"/>
  <c r="I1044" i="1" s="1"/>
  <c r="E1043" i="1"/>
  <c r="F1043" i="1" s="1"/>
  <c r="I1043" i="1" s="1"/>
  <c r="E1042" i="1"/>
  <c r="F1042" i="1" s="1"/>
  <c r="I1042" i="1" s="1"/>
  <c r="E1041" i="1"/>
  <c r="F1041" i="1" s="1"/>
  <c r="I1041" i="1" s="1"/>
  <c r="E1040" i="1"/>
  <c r="F1040" i="1" s="1"/>
  <c r="I1040" i="1" s="1"/>
  <c r="E1039" i="1"/>
  <c r="F1039" i="1" s="1"/>
  <c r="I1039" i="1" s="1"/>
  <c r="E1038" i="1"/>
  <c r="F1038" i="1" s="1"/>
  <c r="I1038" i="1" s="1"/>
  <c r="E1037" i="1"/>
  <c r="F1037" i="1" s="1"/>
  <c r="I1037" i="1" s="1"/>
  <c r="E1036" i="1"/>
  <c r="F1036" i="1" s="1"/>
  <c r="I1036" i="1" s="1"/>
  <c r="E1035" i="1"/>
  <c r="F1035" i="1" s="1"/>
  <c r="I1035" i="1" s="1"/>
  <c r="E1034" i="1"/>
  <c r="F1034" i="1" s="1"/>
  <c r="I1034" i="1" s="1"/>
  <c r="E1033" i="1"/>
  <c r="F1033" i="1" s="1"/>
  <c r="I1033" i="1" s="1"/>
  <c r="E1032" i="1"/>
  <c r="F1032" i="1" s="1"/>
  <c r="I1032" i="1" s="1"/>
  <c r="E1031" i="1"/>
  <c r="F1031" i="1" s="1"/>
  <c r="I1031" i="1" s="1"/>
  <c r="E1030" i="1"/>
  <c r="F1030" i="1" s="1"/>
  <c r="I1030" i="1" s="1"/>
  <c r="E1029" i="1"/>
  <c r="F1029" i="1" s="1"/>
  <c r="I1029" i="1" s="1"/>
  <c r="E1028" i="1"/>
  <c r="F1028" i="1" s="1"/>
  <c r="I1028" i="1" s="1"/>
  <c r="E1027" i="1"/>
  <c r="F1027" i="1" s="1"/>
  <c r="I1027" i="1" s="1"/>
  <c r="E1026" i="1"/>
  <c r="F1026" i="1" s="1"/>
  <c r="I1026" i="1" s="1"/>
  <c r="E1025" i="1"/>
  <c r="F1025" i="1" s="1"/>
  <c r="I1025" i="1" s="1"/>
  <c r="E1024" i="1"/>
  <c r="F1024" i="1" s="1"/>
  <c r="I1024" i="1" s="1"/>
  <c r="E1023" i="1"/>
  <c r="F1023" i="1" s="1"/>
  <c r="I1023" i="1" s="1"/>
  <c r="E1022" i="1"/>
  <c r="F1022" i="1" s="1"/>
  <c r="I1022" i="1" s="1"/>
  <c r="E1021" i="1"/>
  <c r="F1021" i="1" s="1"/>
  <c r="I1021" i="1" s="1"/>
  <c r="E1020" i="1"/>
  <c r="F1020" i="1" s="1"/>
  <c r="I1020" i="1" s="1"/>
  <c r="E1019" i="1"/>
  <c r="F1019" i="1" s="1"/>
  <c r="I1019" i="1" s="1"/>
  <c r="E1018" i="1"/>
  <c r="F1018" i="1" s="1"/>
  <c r="I1018" i="1" s="1"/>
  <c r="E1017" i="1"/>
  <c r="F1017" i="1" s="1"/>
  <c r="I1017" i="1" s="1"/>
  <c r="E1016" i="1"/>
  <c r="F1016" i="1" s="1"/>
  <c r="I1016" i="1" s="1"/>
  <c r="E1015" i="1"/>
  <c r="F1015" i="1" s="1"/>
  <c r="I1015" i="1" s="1"/>
  <c r="E1014" i="1"/>
  <c r="F1014" i="1" s="1"/>
  <c r="I1014" i="1" s="1"/>
  <c r="E1013" i="1"/>
  <c r="F1013" i="1" s="1"/>
  <c r="I1013" i="1" s="1"/>
  <c r="E1012" i="1"/>
  <c r="F1012" i="1" s="1"/>
  <c r="I1012" i="1" s="1"/>
  <c r="E1011" i="1"/>
  <c r="F1011" i="1" s="1"/>
  <c r="I1011" i="1" s="1"/>
  <c r="E1010" i="1"/>
  <c r="F1010" i="1" s="1"/>
  <c r="I1010" i="1" s="1"/>
  <c r="E1009" i="1"/>
  <c r="F1009" i="1" s="1"/>
  <c r="I1009" i="1" s="1"/>
  <c r="E1008" i="1"/>
  <c r="F1008" i="1" s="1"/>
  <c r="I1008" i="1" s="1"/>
  <c r="E1007" i="1"/>
  <c r="F1007" i="1" s="1"/>
  <c r="I1007" i="1" s="1"/>
  <c r="E1006" i="1"/>
  <c r="F1006" i="1" s="1"/>
  <c r="I1006" i="1" s="1"/>
  <c r="E1005" i="1"/>
  <c r="F1005" i="1" s="1"/>
  <c r="I1005" i="1" s="1"/>
  <c r="E1004" i="1"/>
  <c r="F1004" i="1" s="1"/>
  <c r="I1004" i="1" s="1"/>
  <c r="E1003" i="1"/>
  <c r="F1003" i="1" s="1"/>
  <c r="I1003" i="1" s="1"/>
  <c r="E1002" i="1"/>
  <c r="F1002" i="1" s="1"/>
  <c r="I1002" i="1" s="1"/>
  <c r="E1001" i="1"/>
  <c r="F1001" i="1" s="1"/>
  <c r="I1001" i="1" s="1"/>
  <c r="E1000" i="1"/>
  <c r="F1000" i="1" s="1"/>
  <c r="I1000" i="1" s="1"/>
  <c r="E999" i="1"/>
  <c r="F999" i="1" s="1"/>
  <c r="I999" i="1" s="1"/>
  <c r="E998" i="1"/>
  <c r="F998" i="1" s="1"/>
  <c r="I998" i="1" s="1"/>
  <c r="E997" i="1"/>
  <c r="F997" i="1" s="1"/>
  <c r="I997" i="1" s="1"/>
  <c r="E996" i="1"/>
  <c r="F996" i="1" s="1"/>
  <c r="I996" i="1" s="1"/>
  <c r="E995" i="1"/>
  <c r="F995" i="1" s="1"/>
  <c r="I995" i="1" s="1"/>
  <c r="E994" i="1"/>
  <c r="F994" i="1" s="1"/>
  <c r="I994" i="1" s="1"/>
  <c r="E993" i="1"/>
  <c r="F993" i="1" s="1"/>
  <c r="I993" i="1" s="1"/>
  <c r="E992" i="1"/>
  <c r="F992" i="1" s="1"/>
  <c r="I992" i="1" s="1"/>
  <c r="E991" i="1"/>
  <c r="F991" i="1" s="1"/>
  <c r="I991" i="1" s="1"/>
  <c r="E990" i="1"/>
  <c r="F990" i="1" s="1"/>
  <c r="I990" i="1" s="1"/>
  <c r="E989" i="1"/>
  <c r="F989" i="1" s="1"/>
  <c r="I989" i="1" s="1"/>
  <c r="E988" i="1"/>
  <c r="F988" i="1" s="1"/>
  <c r="I988" i="1" s="1"/>
  <c r="E987" i="1"/>
  <c r="F987" i="1" s="1"/>
  <c r="I987" i="1" s="1"/>
  <c r="E986" i="1"/>
  <c r="F986" i="1" s="1"/>
  <c r="I986" i="1" s="1"/>
  <c r="E985" i="1"/>
  <c r="F985" i="1" s="1"/>
  <c r="I985" i="1" s="1"/>
  <c r="E984" i="1"/>
  <c r="F984" i="1" s="1"/>
  <c r="I984" i="1" s="1"/>
  <c r="E983" i="1"/>
  <c r="F983" i="1" s="1"/>
  <c r="I983" i="1" s="1"/>
  <c r="E982" i="1"/>
  <c r="F982" i="1" s="1"/>
  <c r="I982" i="1" s="1"/>
  <c r="E981" i="1"/>
  <c r="F981" i="1" s="1"/>
  <c r="I981" i="1" s="1"/>
  <c r="E980" i="1"/>
  <c r="F980" i="1" s="1"/>
  <c r="I980" i="1" s="1"/>
  <c r="E979" i="1"/>
  <c r="F979" i="1" s="1"/>
  <c r="I979" i="1" s="1"/>
  <c r="E978" i="1"/>
  <c r="F978" i="1" s="1"/>
  <c r="I978" i="1" s="1"/>
  <c r="E977" i="1"/>
  <c r="F977" i="1" s="1"/>
  <c r="I977" i="1" s="1"/>
  <c r="E976" i="1"/>
  <c r="F976" i="1" s="1"/>
  <c r="I976" i="1" s="1"/>
  <c r="E975" i="1"/>
  <c r="F975" i="1" s="1"/>
  <c r="I975" i="1" s="1"/>
  <c r="E974" i="1"/>
  <c r="F974" i="1" s="1"/>
  <c r="I974" i="1" s="1"/>
  <c r="E973" i="1"/>
  <c r="F973" i="1" s="1"/>
  <c r="I973" i="1" s="1"/>
  <c r="E972" i="1"/>
  <c r="F972" i="1" s="1"/>
  <c r="I972" i="1" s="1"/>
  <c r="E971" i="1"/>
  <c r="F971" i="1" s="1"/>
  <c r="I971" i="1" s="1"/>
  <c r="E970" i="1"/>
  <c r="F970" i="1" s="1"/>
  <c r="I970" i="1" s="1"/>
  <c r="E969" i="1"/>
  <c r="F969" i="1" s="1"/>
  <c r="I969" i="1" s="1"/>
  <c r="E968" i="1"/>
  <c r="F968" i="1" s="1"/>
  <c r="I968" i="1" s="1"/>
  <c r="E967" i="1"/>
  <c r="F967" i="1" s="1"/>
  <c r="I967" i="1" s="1"/>
  <c r="E966" i="1"/>
  <c r="F966" i="1" s="1"/>
  <c r="I966" i="1" s="1"/>
  <c r="E965" i="1"/>
  <c r="F965" i="1" s="1"/>
  <c r="I965" i="1" s="1"/>
  <c r="E964" i="1"/>
  <c r="F964" i="1" s="1"/>
  <c r="I964" i="1" s="1"/>
  <c r="E963" i="1"/>
  <c r="F963" i="1" s="1"/>
  <c r="I963" i="1" s="1"/>
  <c r="E962" i="1"/>
  <c r="F962" i="1" s="1"/>
  <c r="I962" i="1" s="1"/>
  <c r="E961" i="1"/>
  <c r="F961" i="1" s="1"/>
  <c r="I961" i="1" s="1"/>
  <c r="E960" i="1"/>
  <c r="F960" i="1" s="1"/>
  <c r="I960" i="1" s="1"/>
  <c r="E959" i="1"/>
  <c r="F959" i="1" s="1"/>
  <c r="I959" i="1" s="1"/>
  <c r="E958" i="1"/>
  <c r="F958" i="1" s="1"/>
  <c r="I958" i="1" s="1"/>
  <c r="E957" i="1"/>
  <c r="F957" i="1" s="1"/>
  <c r="I957" i="1" s="1"/>
  <c r="E956" i="1"/>
  <c r="F956" i="1" s="1"/>
  <c r="I956" i="1" s="1"/>
  <c r="E955" i="1"/>
  <c r="F955" i="1" s="1"/>
  <c r="I955" i="1" s="1"/>
  <c r="E954" i="1"/>
  <c r="F954" i="1" s="1"/>
  <c r="I954" i="1" s="1"/>
  <c r="E953" i="1"/>
  <c r="F953" i="1" s="1"/>
  <c r="I953" i="1" s="1"/>
  <c r="E952" i="1"/>
  <c r="F952" i="1" s="1"/>
  <c r="I952" i="1" s="1"/>
  <c r="E951" i="1"/>
  <c r="F951" i="1" s="1"/>
  <c r="I951" i="1" s="1"/>
  <c r="E950" i="1"/>
  <c r="F950" i="1" s="1"/>
  <c r="I950" i="1" s="1"/>
  <c r="E949" i="1"/>
  <c r="F949" i="1" s="1"/>
  <c r="I949" i="1" s="1"/>
  <c r="E948" i="1"/>
  <c r="F948" i="1" s="1"/>
  <c r="I948" i="1" s="1"/>
  <c r="E947" i="1"/>
  <c r="F947" i="1" s="1"/>
  <c r="I947" i="1" s="1"/>
  <c r="E946" i="1"/>
  <c r="F946" i="1" s="1"/>
  <c r="I946" i="1" s="1"/>
  <c r="E945" i="1"/>
  <c r="F945" i="1" s="1"/>
  <c r="I945" i="1" s="1"/>
  <c r="E944" i="1"/>
  <c r="F944" i="1" s="1"/>
  <c r="I944" i="1" s="1"/>
  <c r="E943" i="1"/>
  <c r="F943" i="1" s="1"/>
  <c r="I943" i="1" s="1"/>
  <c r="E942" i="1"/>
  <c r="F942" i="1" s="1"/>
  <c r="I942" i="1" s="1"/>
  <c r="E941" i="1"/>
  <c r="F941" i="1" s="1"/>
  <c r="I941" i="1" s="1"/>
  <c r="E940" i="1"/>
  <c r="F940" i="1" s="1"/>
  <c r="I940" i="1" s="1"/>
  <c r="E939" i="1"/>
  <c r="F939" i="1" s="1"/>
  <c r="I939" i="1" s="1"/>
  <c r="E938" i="1"/>
  <c r="F938" i="1" s="1"/>
  <c r="I938" i="1" s="1"/>
  <c r="E937" i="1"/>
  <c r="F937" i="1" s="1"/>
  <c r="I937" i="1" s="1"/>
  <c r="E936" i="1"/>
  <c r="F936" i="1" s="1"/>
  <c r="I936" i="1" s="1"/>
  <c r="E935" i="1"/>
  <c r="F935" i="1" s="1"/>
  <c r="I935" i="1" s="1"/>
  <c r="E934" i="1"/>
  <c r="F934" i="1" s="1"/>
  <c r="I934" i="1" s="1"/>
  <c r="E933" i="1"/>
  <c r="F933" i="1" s="1"/>
  <c r="I933" i="1" s="1"/>
  <c r="E932" i="1"/>
  <c r="F932" i="1" s="1"/>
  <c r="I932" i="1" s="1"/>
  <c r="E931" i="1"/>
  <c r="F931" i="1" s="1"/>
  <c r="I931" i="1" s="1"/>
  <c r="E930" i="1"/>
  <c r="F930" i="1" s="1"/>
  <c r="I930" i="1" s="1"/>
  <c r="E929" i="1"/>
  <c r="F929" i="1" s="1"/>
  <c r="I929" i="1" s="1"/>
  <c r="E928" i="1"/>
  <c r="F928" i="1" s="1"/>
  <c r="I928" i="1" s="1"/>
  <c r="E927" i="1"/>
  <c r="F927" i="1" s="1"/>
  <c r="I927" i="1" s="1"/>
  <c r="E926" i="1"/>
  <c r="F926" i="1" s="1"/>
  <c r="I926" i="1" s="1"/>
  <c r="E925" i="1"/>
  <c r="F925" i="1" s="1"/>
  <c r="I925" i="1" s="1"/>
  <c r="E924" i="1"/>
  <c r="F924" i="1" s="1"/>
  <c r="I924" i="1" s="1"/>
  <c r="E923" i="1"/>
  <c r="F923" i="1" s="1"/>
  <c r="I923" i="1" s="1"/>
  <c r="E922" i="1"/>
  <c r="F922" i="1" s="1"/>
  <c r="I922" i="1" s="1"/>
  <c r="E921" i="1"/>
  <c r="F921" i="1" s="1"/>
  <c r="I921" i="1" s="1"/>
  <c r="E920" i="1"/>
  <c r="F920" i="1" s="1"/>
  <c r="I920" i="1" s="1"/>
  <c r="E919" i="1"/>
  <c r="F919" i="1" s="1"/>
  <c r="I919" i="1" s="1"/>
  <c r="E918" i="1"/>
  <c r="F918" i="1" s="1"/>
  <c r="I918" i="1" s="1"/>
  <c r="E917" i="1"/>
  <c r="F917" i="1" s="1"/>
  <c r="I917" i="1" s="1"/>
  <c r="E916" i="1"/>
  <c r="F916" i="1" s="1"/>
  <c r="I916" i="1" s="1"/>
  <c r="E915" i="1"/>
  <c r="F915" i="1" s="1"/>
  <c r="I915" i="1" s="1"/>
  <c r="E914" i="1"/>
  <c r="F914" i="1" s="1"/>
  <c r="I914" i="1" s="1"/>
  <c r="E913" i="1"/>
  <c r="F913" i="1" s="1"/>
  <c r="I913" i="1" s="1"/>
  <c r="E912" i="1"/>
  <c r="F912" i="1" s="1"/>
  <c r="I912" i="1" s="1"/>
  <c r="E911" i="1"/>
  <c r="F911" i="1" s="1"/>
  <c r="I911" i="1" s="1"/>
  <c r="E910" i="1"/>
  <c r="F910" i="1" s="1"/>
  <c r="I910" i="1" s="1"/>
  <c r="E909" i="1"/>
  <c r="F909" i="1" s="1"/>
  <c r="I909" i="1" s="1"/>
  <c r="E908" i="1"/>
  <c r="F908" i="1" s="1"/>
  <c r="I908" i="1" s="1"/>
  <c r="E907" i="1"/>
  <c r="F907" i="1" s="1"/>
  <c r="I907" i="1" s="1"/>
  <c r="E906" i="1"/>
  <c r="F906" i="1" s="1"/>
  <c r="I906" i="1" s="1"/>
  <c r="E905" i="1"/>
  <c r="F905" i="1" s="1"/>
  <c r="I905" i="1" s="1"/>
  <c r="E904" i="1"/>
  <c r="F904" i="1" s="1"/>
  <c r="I904" i="1" s="1"/>
  <c r="E903" i="1"/>
  <c r="F903" i="1" s="1"/>
  <c r="I903" i="1" s="1"/>
  <c r="E902" i="1"/>
  <c r="F902" i="1" s="1"/>
  <c r="I902" i="1" s="1"/>
  <c r="E901" i="1"/>
  <c r="F901" i="1" s="1"/>
  <c r="I901" i="1" s="1"/>
  <c r="E900" i="1"/>
  <c r="F900" i="1" s="1"/>
  <c r="I900" i="1" s="1"/>
  <c r="E899" i="1"/>
  <c r="F899" i="1" s="1"/>
  <c r="I899" i="1" s="1"/>
  <c r="E898" i="1"/>
  <c r="F898" i="1" s="1"/>
  <c r="I898" i="1" s="1"/>
  <c r="E897" i="1"/>
  <c r="F897" i="1" s="1"/>
  <c r="I897" i="1" s="1"/>
  <c r="E896" i="1"/>
  <c r="F896" i="1" s="1"/>
  <c r="I896" i="1" s="1"/>
  <c r="E895" i="1"/>
  <c r="F895" i="1" s="1"/>
  <c r="I895" i="1" s="1"/>
  <c r="E894" i="1"/>
  <c r="F894" i="1" s="1"/>
  <c r="I894" i="1" s="1"/>
  <c r="E893" i="1"/>
  <c r="F893" i="1" s="1"/>
  <c r="I893" i="1" s="1"/>
  <c r="E892" i="1"/>
  <c r="F892" i="1" s="1"/>
  <c r="I892" i="1" s="1"/>
  <c r="E891" i="1"/>
  <c r="F891" i="1" s="1"/>
  <c r="I891" i="1" s="1"/>
  <c r="E890" i="1"/>
  <c r="F890" i="1" s="1"/>
  <c r="I890" i="1" s="1"/>
  <c r="E889" i="1"/>
  <c r="F889" i="1" s="1"/>
  <c r="I889" i="1" s="1"/>
  <c r="E888" i="1"/>
  <c r="F888" i="1" s="1"/>
  <c r="I888" i="1" s="1"/>
  <c r="E887" i="1"/>
  <c r="F887" i="1" s="1"/>
  <c r="I887" i="1" s="1"/>
  <c r="E886" i="1"/>
  <c r="F886" i="1" s="1"/>
  <c r="I886" i="1" s="1"/>
  <c r="E885" i="1"/>
  <c r="F885" i="1" s="1"/>
  <c r="I885" i="1" s="1"/>
  <c r="E884" i="1"/>
  <c r="F884" i="1" s="1"/>
  <c r="I884" i="1" s="1"/>
  <c r="E883" i="1"/>
  <c r="F883" i="1" s="1"/>
  <c r="I883" i="1" s="1"/>
  <c r="E882" i="1"/>
  <c r="F882" i="1" s="1"/>
  <c r="I882" i="1" s="1"/>
  <c r="E881" i="1"/>
  <c r="F881" i="1" s="1"/>
  <c r="I881" i="1" s="1"/>
  <c r="E880" i="1"/>
  <c r="F880" i="1" s="1"/>
  <c r="I880" i="1" s="1"/>
  <c r="E879" i="1"/>
  <c r="F879" i="1" s="1"/>
  <c r="I879" i="1" s="1"/>
  <c r="E878" i="1"/>
  <c r="F878" i="1" s="1"/>
  <c r="I878" i="1" s="1"/>
  <c r="E877" i="1"/>
  <c r="F877" i="1" s="1"/>
  <c r="I877" i="1" s="1"/>
  <c r="E876" i="1"/>
  <c r="F876" i="1" s="1"/>
  <c r="I876" i="1" s="1"/>
  <c r="E875" i="1"/>
  <c r="F875" i="1" s="1"/>
  <c r="I875" i="1" s="1"/>
  <c r="E874" i="1"/>
  <c r="F874" i="1" s="1"/>
  <c r="I874" i="1" s="1"/>
  <c r="E873" i="1"/>
  <c r="F873" i="1" s="1"/>
  <c r="I873" i="1" s="1"/>
  <c r="E872" i="1"/>
  <c r="F872" i="1" s="1"/>
  <c r="I872" i="1" s="1"/>
  <c r="E871" i="1"/>
  <c r="F871" i="1" s="1"/>
  <c r="I871" i="1" s="1"/>
  <c r="E870" i="1"/>
  <c r="F870" i="1" s="1"/>
  <c r="I870" i="1" s="1"/>
  <c r="E869" i="1"/>
  <c r="F869" i="1" s="1"/>
  <c r="I869" i="1" s="1"/>
  <c r="E868" i="1"/>
  <c r="F868" i="1" s="1"/>
  <c r="I868" i="1" s="1"/>
  <c r="E867" i="1"/>
  <c r="F867" i="1" s="1"/>
  <c r="I867" i="1" s="1"/>
  <c r="E866" i="1"/>
  <c r="F866" i="1" s="1"/>
  <c r="I866" i="1" s="1"/>
  <c r="E865" i="1"/>
  <c r="F865" i="1" s="1"/>
  <c r="I865" i="1" s="1"/>
  <c r="E864" i="1"/>
  <c r="F864" i="1" s="1"/>
  <c r="I864" i="1" s="1"/>
  <c r="E863" i="1"/>
  <c r="F863" i="1" s="1"/>
  <c r="I863" i="1" s="1"/>
  <c r="E862" i="1"/>
  <c r="F862" i="1" s="1"/>
  <c r="I862" i="1" s="1"/>
  <c r="E861" i="1"/>
  <c r="F861" i="1" s="1"/>
  <c r="I861" i="1" s="1"/>
  <c r="E860" i="1"/>
  <c r="F860" i="1" s="1"/>
  <c r="I860" i="1" s="1"/>
  <c r="E859" i="1"/>
  <c r="F859" i="1" s="1"/>
  <c r="I859" i="1" s="1"/>
  <c r="E858" i="1"/>
  <c r="F858" i="1" s="1"/>
  <c r="I858" i="1" s="1"/>
  <c r="E857" i="1"/>
  <c r="F857" i="1" s="1"/>
  <c r="I857" i="1" s="1"/>
  <c r="E856" i="1"/>
  <c r="F856" i="1" s="1"/>
  <c r="I856" i="1" s="1"/>
  <c r="E855" i="1"/>
  <c r="F855" i="1" s="1"/>
  <c r="I855" i="1" s="1"/>
  <c r="E854" i="1"/>
  <c r="F854" i="1" s="1"/>
  <c r="I854" i="1" s="1"/>
  <c r="E853" i="1"/>
  <c r="F853" i="1" s="1"/>
  <c r="I853" i="1" s="1"/>
  <c r="E852" i="1"/>
  <c r="F852" i="1" s="1"/>
  <c r="I852" i="1" s="1"/>
  <c r="E851" i="1"/>
  <c r="F851" i="1" s="1"/>
  <c r="I851" i="1" s="1"/>
  <c r="E850" i="1"/>
  <c r="F850" i="1" s="1"/>
  <c r="I850" i="1" s="1"/>
  <c r="E849" i="1"/>
  <c r="F849" i="1" s="1"/>
  <c r="I849" i="1" s="1"/>
  <c r="E848" i="1"/>
  <c r="F848" i="1" s="1"/>
  <c r="I848" i="1" s="1"/>
  <c r="E847" i="1"/>
  <c r="F847" i="1" s="1"/>
  <c r="I847" i="1" s="1"/>
  <c r="E846" i="1"/>
  <c r="F846" i="1" s="1"/>
  <c r="I846" i="1" s="1"/>
  <c r="E845" i="1"/>
  <c r="F845" i="1" s="1"/>
  <c r="I845" i="1" s="1"/>
  <c r="E844" i="1"/>
  <c r="F844" i="1" s="1"/>
  <c r="I844" i="1" s="1"/>
  <c r="E843" i="1"/>
  <c r="F843" i="1" s="1"/>
  <c r="I843" i="1" s="1"/>
  <c r="E842" i="1"/>
  <c r="F842" i="1" s="1"/>
  <c r="I842" i="1" s="1"/>
  <c r="E841" i="1"/>
  <c r="F841" i="1" s="1"/>
  <c r="I841" i="1" s="1"/>
  <c r="E840" i="1"/>
  <c r="F840" i="1" s="1"/>
  <c r="I840" i="1" s="1"/>
  <c r="E839" i="1"/>
  <c r="F839" i="1" s="1"/>
  <c r="I839" i="1" s="1"/>
  <c r="E838" i="1"/>
  <c r="F838" i="1" s="1"/>
  <c r="I838" i="1" s="1"/>
  <c r="E837" i="1"/>
  <c r="F837" i="1" s="1"/>
  <c r="I837" i="1" s="1"/>
  <c r="E836" i="1"/>
  <c r="F836" i="1" s="1"/>
  <c r="I836" i="1" s="1"/>
  <c r="E835" i="1"/>
  <c r="F835" i="1" s="1"/>
  <c r="I835" i="1" s="1"/>
  <c r="E834" i="1"/>
  <c r="F834" i="1" s="1"/>
  <c r="I834" i="1" s="1"/>
  <c r="E833" i="1"/>
  <c r="F833" i="1" s="1"/>
  <c r="I833" i="1" s="1"/>
  <c r="E832" i="1"/>
  <c r="F832" i="1" s="1"/>
  <c r="I832" i="1" s="1"/>
  <c r="E831" i="1"/>
  <c r="F831" i="1" s="1"/>
  <c r="I831" i="1" s="1"/>
  <c r="E830" i="1"/>
  <c r="F830" i="1" s="1"/>
  <c r="I830" i="1" s="1"/>
  <c r="E829" i="1"/>
  <c r="F829" i="1" s="1"/>
  <c r="I829" i="1" s="1"/>
  <c r="E828" i="1"/>
  <c r="F828" i="1" s="1"/>
  <c r="I828" i="1" s="1"/>
  <c r="E827" i="1"/>
  <c r="F827" i="1" s="1"/>
  <c r="I827" i="1" s="1"/>
  <c r="E826" i="1"/>
  <c r="F826" i="1" s="1"/>
  <c r="I826" i="1" s="1"/>
  <c r="E825" i="1"/>
  <c r="F825" i="1" s="1"/>
  <c r="I825" i="1" s="1"/>
  <c r="E824" i="1"/>
  <c r="F824" i="1" s="1"/>
  <c r="I824" i="1" s="1"/>
  <c r="E823" i="1"/>
  <c r="F823" i="1" s="1"/>
  <c r="I823" i="1" s="1"/>
  <c r="E822" i="1"/>
  <c r="F822" i="1" s="1"/>
  <c r="I822" i="1" s="1"/>
  <c r="E821" i="1"/>
  <c r="F821" i="1" s="1"/>
  <c r="I821" i="1" s="1"/>
  <c r="E820" i="1"/>
  <c r="F820" i="1" s="1"/>
  <c r="I820" i="1" s="1"/>
  <c r="E819" i="1"/>
  <c r="F819" i="1" s="1"/>
  <c r="I819" i="1" s="1"/>
  <c r="E818" i="1"/>
  <c r="F818" i="1" s="1"/>
  <c r="I818" i="1" s="1"/>
  <c r="E817" i="1"/>
  <c r="F817" i="1" s="1"/>
  <c r="I817" i="1" s="1"/>
  <c r="E816" i="1"/>
  <c r="F816" i="1" s="1"/>
  <c r="I816" i="1" s="1"/>
  <c r="E815" i="1"/>
  <c r="F815" i="1" s="1"/>
  <c r="I815" i="1" s="1"/>
  <c r="E814" i="1"/>
  <c r="F814" i="1" s="1"/>
  <c r="I814" i="1" s="1"/>
  <c r="E813" i="1"/>
  <c r="F813" i="1" s="1"/>
  <c r="I813" i="1" s="1"/>
  <c r="E812" i="1"/>
  <c r="F812" i="1" s="1"/>
  <c r="I812" i="1" s="1"/>
  <c r="E811" i="1"/>
  <c r="F811" i="1" s="1"/>
  <c r="I811" i="1" s="1"/>
  <c r="E810" i="1"/>
  <c r="F810" i="1" s="1"/>
  <c r="I810" i="1" s="1"/>
  <c r="E809" i="1"/>
  <c r="F809" i="1" s="1"/>
  <c r="I809" i="1" s="1"/>
  <c r="E808" i="1"/>
  <c r="F808" i="1" s="1"/>
  <c r="I808" i="1" s="1"/>
  <c r="E807" i="1"/>
  <c r="F807" i="1" s="1"/>
  <c r="I807" i="1" s="1"/>
  <c r="E806" i="1"/>
  <c r="F806" i="1" s="1"/>
  <c r="I806" i="1" s="1"/>
  <c r="E805" i="1"/>
  <c r="F805" i="1" s="1"/>
  <c r="I805" i="1" s="1"/>
  <c r="E804" i="1"/>
  <c r="F804" i="1" s="1"/>
  <c r="I804" i="1" s="1"/>
  <c r="E803" i="1"/>
  <c r="F803" i="1" s="1"/>
  <c r="I803" i="1" s="1"/>
  <c r="E802" i="1"/>
  <c r="F802" i="1" s="1"/>
  <c r="I802" i="1" s="1"/>
  <c r="E801" i="1"/>
  <c r="F801" i="1" s="1"/>
  <c r="I801" i="1" s="1"/>
  <c r="E800" i="1"/>
  <c r="F800" i="1" s="1"/>
  <c r="I800" i="1" s="1"/>
  <c r="E799" i="1"/>
  <c r="F799" i="1" s="1"/>
  <c r="I799" i="1" s="1"/>
  <c r="E798" i="1"/>
  <c r="F798" i="1" s="1"/>
  <c r="I798" i="1" s="1"/>
  <c r="E797" i="1"/>
  <c r="F797" i="1" s="1"/>
  <c r="I797" i="1" s="1"/>
  <c r="E796" i="1"/>
  <c r="F796" i="1" s="1"/>
  <c r="I796" i="1" s="1"/>
  <c r="E795" i="1"/>
  <c r="F795" i="1" s="1"/>
  <c r="I795" i="1" s="1"/>
  <c r="E794" i="1"/>
  <c r="F794" i="1" s="1"/>
  <c r="I794" i="1" s="1"/>
  <c r="E793" i="1"/>
  <c r="F793" i="1" s="1"/>
  <c r="I793" i="1" s="1"/>
  <c r="E792" i="1"/>
  <c r="F792" i="1" s="1"/>
  <c r="I792" i="1" s="1"/>
  <c r="E791" i="1"/>
  <c r="F791" i="1" s="1"/>
  <c r="I791" i="1" s="1"/>
  <c r="E790" i="1"/>
  <c r="F790" i="1" s="1"/>
  <c r="I790" i="1" s="1"/>
  <c r="E789" i="1"/>
  <c r="F789" i="1" s="1"/>
  <c r="I789" i="1" s="1"/>
  <c r="E788" i="1"/>
  <c r="F788" i="1" s="1"/>
  <c r="I788" i="1" s="1"/>
  <c r="E787" i="1"/>
  <c r="F787" i="1" s="1"/>
  <c r="I787" i="1" s="1"/>
  <c r="E786" i="1"/>
  <c r="F786" i="1" s="1"/>
  <c r="I786" i="1" s="1"/>
  <c r="E785" i="1"/>
  <c r="F785" i="1" s="1"/>
  <c r="I785" i="1" s="1"/>
  <c r="E784" i="1"/>
  <c r="F784" i="1" s="1"/>
  <c r="I784" i="1" s="1"/>
  <c r="E783" i="1"/>
  <c r="F783" i="1" s="1"/>
  <c r="I783" i="1" s="1"/>
  <c r="E782" i="1"/>
  <c r="F782" i="1" s="1"/>
  <c r="I782" i="1" s="1"/>
  <c r="E781" i="1"/>
  <c r="F781" i="1" s="1"/>
  <c r="I781" i="1" s="1"/>
  <c r="E780" i="1"/>
  <c r="F780" i="1" s="1"/>
  <c r="I780" i="1" s="1"/>
  <c r="E779" i="1"/>
  <c r="F779" i="1" s="1"/>
  <c r="I779" i="1" s="1"/>
  <c r="E778" i="1"/>
  <c r="F778" i="1" s="1"/>
  <c r="I778" i="1" s="1"/>
  <c r="E777" i="1"/>
  <c r="F777" i="1" s="1"/>
  <c r="I777" i="1" s="1"/>
  <c r="E776" i="1"/>
  <c r="F776" i="1" s="1"/>
  <c r="I776" i="1" s="1"/>
  <c r="E775" i="1"/>
  <c r="F775" i="1" s="1"/>
  <c r="I775" i="1" s="1"/>
  <c r="E774" i="1"/>
  <c r="F774" i="1" s="1"/>
  <c r="I774" i="1" s="1"/>
  <c r="E773" i="1"/>
  <c r="F773" i="1" s="1"/>
  <c r="I773" i="1" s="1"/>
  <c r="E772" i="1"/>
  <c r="F772" i="1" s="1"/>
  <c r="I772" i="1" s="1"/>
  <c r="E771" i="1"/>
  <c r="F771" i="1" s="1"/>
  <c r="I771" i="1" s="1"/>
  <c r="E770" i="1"/>
  <c r="F770" i="1" s="1"/>
  <c r="I770" i="1" s="1"/>
  <c r="E769" i="1"/>
  <c r="F769" i="1" s="1"/>
  <c r="I769" i="1" s="1"/>
  <c r="E768" i="1"/>
  <c r="F768" i="1" s="1"/>
  <c r="I768" i="1" s="1"/>
  <c r="E767" i="1"/>
  <c r="F767" i="1" s="1"/>
  <c r="I767" i="1" s="1"/>
  <c r="E766" i="1"/>
  <c r="F766" i="1" s="1"/>
  <c r="I766" i="1" s="1"/>
  <c r="E765" i="1"/>
  <c r="F765" i="1" s="1"/>
  <c r="I765" i="1" s="1"/>
  <c r="E764" i="1"/>
  <c r="F764" i="1" s="1"/>
  <c r="I764" i="1" s="1"/>
  <c r="E763" i="1"/>
  <c r="F763" i="1" s="1"/>
  <c r="I763" i="1" s="1"/>
  <c r="E762" i="1"/>
  <c r="F762" i="1" s="1"/>
  <c r="I762" i="1" s="1"/>
  <c r="E761" i="1"/>
  <c r="F761" i="1" s="1"/>
  <c r="I761" i="1" s="1"/>
  <c r="E760" i="1"/>
  <c r="F760" i="1" s="1"/>
  <c r="I760" i="1" s="1"/>
  <c r="E759" i="1"/>
  <c r="F759" i="1" s="1"/>
  <c r="I759" i="1" s="1"/>
  <c r="E758" i="1"/>
  <c r="F758" i="1" s="1"/>
  <c r="I758" i="1" s="1"/>
  <c r="E757" i="1"/>
  <c r="F757" i="1" s="1"/>
  <c r="I757" i="1" s="1"/>
  <c r="E756" i="1"/>
  <c r="F756" i="1" s="1"/>
  <c r="I756" i="1" s="1"/>
  <c r="E755" i="1"/>
  <c r="F755" i="1" s="1"/>
  <c r="I755" i="1" s="1"/>
  <c r="E754" i="1"/>
  <c r="F754" i="1" s="1"/>
  <c r="I754" i="1" s="1"/>
  <c r="E753" i="1"/>
  <c r="F753" i="1" s="1"/>
  <c r="I753" i="1" s="1"/>
  <c r="E752" i="1"/>
  <c r="F752" i="1" s="1"/>
  <c r="I752" i="1" s="1"/>
  <c r="E751" i="1"/>
  <c r="F751" i="1" s="1"/>
  <c r="I751" i="1" s="1"/>
  <c r="E750" i="1"/>
  <c r="F750" i="1" s="1"/>
  <c r="I750" i="1" s="1"/>
  <c r="E749" i="1"/>
  <c r="F749" i="1" s="1"/>
  <c r="I749" i="1" s="1"/>
  <c r="E748" i="1"/>
  <c r="F748" i="1" s="1"/>
  <c r="I748" i="1" s="1"/>
  <c r="E747" i="1"/>
  <c r="F747" i="1" s="1"/>
  <c r="I747" i="1" s="1"/>
  <c r="E746" i="1"/>
  <c r="F746" i="1" s="1"/>
  <c r="I746" i="1" s="1"/>
  <c r="E745" i="1"/>
  <c r="F745" i="1" s="1"/>
  <c r="I745" i="1" s="1"/>
  <c r="E744" i="1"/>
  <c r="F744" i="1" s="1"/>
  <c r="I744" i="1" s="1"/>
  <c r="E743" i="1"/>
  <c r="F743" i="1" s="1"/>
  <c r="I743" i="1" s="1"/>
  <c r="E742" i="1"/>
  <c r="F742" i="1" s="1"/>
  <c r="I742" i="1" s="1"/>
  <c r="E741" i="1"/>
  <c r="F741" i="1" s="1"/>
  <c r="I741" i="1" s="1"/>
  <c r="E740" i="1"/>
  <c r="F740" i="1" s="1"/>
  <c r="I740" i="1" s="1"/>
  <c r="E739" i="1"/>
  <c r="F739" i="1" s="1"/>
  <c r="I739" i="1" s="1"/>
  <c r="E738" i="1"/>
  <c r="F738" i="1" s="1"/>
  <c r="I738" i="1" s="1"/>
  <c r="E737" i="1"/>
  <c r="F737" i="1" s="1"/>
  <c r="I737" i="1" s="1"/>
  <c r="E736" i="1"/>
  <c r="F736" i="1" s="1"/>
  <c r="I736" i="1" s="1"/>
  <c r="E735" i="1"/>
  <c r="F735" i="1" s="1"/>
  <c r="I735" i="1" s="1"/>
  <c r="E734" i="1"/>
  <c r="F734" i="1" s="1"/>
  <c r="I734" i="1" s="1"/>
  <c r="E733" i="1"/>
  <c r="F733" i="1" s="1"/>
  <c r="I733" i="1" s="1"/>
  <c r="E732" i="1"/>
  <c r="F732" i="1" s="1"/>
  <c r="I732" i="1" s="1"/>
  <c r="E731" i="1"/>
  <c r="F731" i="1" s="1"/>
  <c r="I731" i="1" s="1"/>
  <c r="E730" i="1"/>
  <c r="F730" i="1" s="1"/>
  <c r="I730" i="1" s="1"/>
  <c r="E729" i="1"/>
  <c r="F729" i="1" s="1"/>
  <c r="I729" i="1" s="1"/>
  <c r="E728" i="1"/>
  <c r="F728" i="1" s="1"/>
  <c r="I728" i="1" s="1"/>
  <c r="E727" i="1"/>
  <c r="F727" i="1" s="1"/>
  <c r="I727" i="1" s="1"/>
  <c r="E726" i="1"/>
  <c r="F726" i="1" s="1"/>
  <c r="I726" i="1" s="1"/>
  <c r="E725" i="1"/>
  <c r="F725" i="1" s="1"/>
  <c r="I725" i="1" s="1"/>
  <c r="E724" i="1"/>
  <c r="F724" i="1" s="1"/>
  <c r="I724" i="1" s="1"/>
  <c r="E723" i="1"/>
  <c r="F723" i="1" s="1"/>
  <c r="I723" i="1" s="1"/>
  <c r="E722" i="1"/>
  <c r="F722" i="1" s="1"/>
  <c r="I722" i="1" s="1"/>
  <c r="E721" i="1"/>
  <c r="F721" i="1" s="1"/>
  <c r="I721" i="1" s="1"/>
  <c r="E720" i="1"/>
  <c r="F720" i="1" s="1"/>
  <c r="I720" i="1" s="1"/>
  <c r="E719" i="1"/>
  <c r="F719" i="1" s="1"/>
  <c r="I719" i="1" s="1"/>
  <c r="E718" i="1"/>
  <c r="F718" i="1" s="1"/>
  <c r="I718" i="1" s="1"/>
  <c r="E717" i="1"/>
  <c r="F717" i="1" s="1"/>
  <c r="I717" i="1" s="1"/>
  <c r="E716" i="1"/>
  <c r="F716" i="1" s="1"/>
  <c r="I716" i="1" s="1"/>
  <c r="E715" i="1"/>
  <c r="F715" i="1" s="1"/>
  <c r="I715" i="1" s="1"/>
  <c r="E714" i="1"/>
  <c r="F714" i="1" s="1"/>
  <c r="I714" i="1" s="1"/>
  <c r="E713" i="1"/>
  <c r="F713" i="1" s="1"/>
  <c r="I713" i="1" s="1"/>
  <c r="E712" i="1"/>
  <c r="F712" i="1" s="1"/>
  <c r="I712" i="1" s="1"/>
  <c r="E711" i="1"/>
  <c r="F711" i="1" s="1"/>
  <c r="I711" i="1" s="1"/>
  <c r="E710" i="1"/>
  <c r="F710" i="1" s="1"/>
  <c r="I710" i="1" s="1"/>
  <c r="E709" i="1"/>
  <c r="F709" i="1" s="1"/>
  <c r="I709" i="1" s="1"/>
  <c r="E708" i="1"/>
  <c r="F708" i="1" s="1"/>
  <c r="I708" i="1" s="1"/>
  <c r="E707" i="1"/>
  <c r="F707" i="1" s="1"/>
  <c r="I707" i="1" s="1"/>
  <c r="E706" i="1"/>
  <c r="F706" i="1" s="1"/>
  <c r="I706" i="1" s="1"/>
  <c r="E705" i="1"/>
  <c r="F705" i="1" s="1"/>
  <c r="I705" i="1" s="1"/>
  <c r="E704" i="1"/>
  <c r="F704" i="1" s="1"/>
  <c r="I704" i="1" s="1"/>
  <c r="E703" i="1"/>
  <c r="F703" i="1" s="1"/>
  <c r="I703" i="1" s="1"/>
  <c r="E702" i="1"/>
  <c r="F702" i="1" s="1"/>
  <c r="I702" i="1" s="1"/>
  <c r="E701" i="1"/>
  <c r="F701" i="1" s="1"/>
  <c r="I701" i="1" s="1"/>
  <c r="E700" i="1"/>
  <c r="F700" i="1" s="1"/>
  <c r="I700" i="1" s="1"/>
  <c r="E699" i="1"/>
  <c r="F699" i="1" s="1"/>
  <c r="I699" i="1" s="1"/>
  <c r="E698" i="1"/>
  <c r="F698" i="1" s="1"/>
  <c r="I698" i="1" s="1"/>
  <c r="E697" i="1"/>
  <c r="F697" i="1" s="1"/>
  <c r="I697" i="1" s="1"/>
  <c r="E696" i="1"/>
  <c r="F696" i="1" s="1"/>
  <c r="I696" i="1" s="1"/>
  <c r="E695" i="1"/>
  <c r="F695" i="1" s="1"/>
  <c r="I695" i="1" s="1"/>
  <c r="E694" i="1"/>
  <c r="F694" i="1" s="1"/>
  <c r="I694" i="1" s="1"/>
  <c r="E693" i="1"/>
  <c r="F693" i="1" s="1"/>
  <c r="I693" i="1" s="1"/>
  <c r="E692" i="1"/>
  <c r="F692" i="1" s="1"/>
  <c r="I692" i="1" s="1"/>
  <c r="E691" i="1"/>
  <c r="F691" i="1" s="1"/>
  <c r="I691" i="1" s="1"/>
  <c r="E690" i="1"/>
  <c r="F690" i="1" s="1"/>
  <c r="I690" i="1" s="1"/>
  <c r="E689" i="1"/>
  <c r="F689" i="1" s="1"/>
  <c r="I689" i="1" s="1"/>
  <c r="E688" i="1"/>
  <c r="F688" i="1" s="1"/>
  <c r="I688" i="1" s="1"/>
  <c r="E687" i="1"/>
  <c r="F687" i="1" s="1"/>
  <c r="I687" i="1" s="1"/>
  <c r="E686" i="1"/>
  <c r="F686" i="1" s="1"/>
  <c r="I686" i="1" s="1"/>
  <c r="E685" i="1"/>
  <c r="F685" i="1" s="1"/>
  <c r="I685" i="1" s="1"/>
  <c r="E684" i="1"/>
  <c r="F684" i="1" s="1"/>
  <c r="I684" i="1" s="1"/>
  <c r="E683" i="1"/>
  <c r="F683" i="1" s="1"/>
  <c r="I683" i="1" s="1"/>
  <c r="E682" i="1"/>
  <c r="F682" i="1" s="1"/>
  <c r="I682" i="1" s="1"/>
  <c r="E681" i="1"/>
  <c r="F681" i="1" s="1"/>
  <c r="I681" i="1" s="1"/>
  <c r="E680" i="1"/>
  <c r="F680" i="1" s="1"/>
  <c r="I680" i="1" s="1"/>
  <c r="E679" i="1"/>
  <c r="F679" i="1" s="1"/>
  <c r="I679" i="1" s="1"/>
  <c r="E678" i="1"/>
  <c r="F678" i="1" s="1"/>
  <c r="I678" i="1" s="1"/>
  <c r="E677" i="1"/>
  <c r="F677" i="1" s="1"/>
  <c r="I677" i="1" s="1"/>
  <c r="E676" i="1"/>
  <c r="F676" i="1" s="1"/>
  <c r="I676" i="1" s="1"/>
  <c r="E675" i="1"/>
  <c r="F675" i="1" s="1"/>
  <c r="I675" i="1" s="1"/>
  <c r="E674" i="1"/>
  <c r="F674" i="1" s="1"/>
  <c r="I674" i="1" s="1"/>
  <c r="E673" i="1"/>
  <c r="F673" i="1" s="1"/>
  <c r="I673" i="1" s="1"/>
  <c r="E672" i="1"/>
  <c r="F672" i="1" s="1"/>
  <c r="I672" i="1" s="1"/>
  <c r="E671" i="1"/>
  <c r="F671" i="1" s="1"/>
  <c r="I671" i="1" s="1"/>
  <c r="E670" i="1"/>
  <c r="F670" i="1" s="1"/>
  <c r="I670" i="1" s="1"/>
  <c r="E669" i="1"/>
  <c r="F669" i="1" s="1"/>
  <c r="I669" i="1" s="1"/>
  <c r="E668" i="1"/>
  <c r="F668" i="1" s="1"/>
  <c r="I668" i="1" s="1"/>
  <c r="E667" i="1"/>
  <c r="F667" i="1" s="1"/>
  <c r="I667" i="1" s="1"/>
  <c r="E666" i="1"/>
  <c r="F666" i="1" s="1"/>
  <c r="I666" i="1" s="1"/>
  <c r="E665" i="1"/>
  <c r="F665" i="1" s="1"/>
  <c r="I665" i="1" s="1"/>
  <c r="E664" i="1"/>
  <c r="F664" i="1" s="1"/>
  <c r="I664" i="1" s="1"/>
  <c r="E663" i="1"/>
  <c r="F663" i="1" s="1"/>
  <c r="I663" i="1" s="1"/>
  <c r="E662" i="1"/>
  <c r="F662" i="1" s="1"/>
  <c r="I662" i="1" s="1"/>
  <c r="E661" i="1"/>
  <c r="F661" i="1" s="1"/>
  <c r="I661" i="1" s="1"/>
  <c r="E660" i="1"/>
  <c r="F660" i="1" s="1"/>
  <c r="I660" i="1" s="1"/>
  <c r="E659" i="1"/>
  <c r="F659" i="1" s="1"/>
  <c r="I659" i="1" s="1"/>
  <c r="E658" i="1"/>
  <c r="F658" i="1" s="1"/>
  <c r="I658" i="1" s="1"/>
  <c r="E657" i="1"/>
  <c r="F657" i="1" s="1"/>
  <c r="I657" i="1" s="1"/>
  <c r="E656" i="1"/>
  <c r="F656" i="1" s="1"/>
  <c r="I656" i="1" s="1"/>
  <c r="E655" i="1"/>
  <c r="F655" i="1" s="1"/>
  <c r="I655" i="1" s="1"/>
  <c r="E654" i="1"/>
  <c r="F654" i="1" s="1"/>
  <c r="I654" i="1" s="1"/>
  <c r="E653" i="1"/>
  <c r="F653" i="1" s="1"/>
  <c r="I653" i="1" s="1"/>
  <c r="E652" i="1"/>
  <c r="F652" i="1" s="1"/>
  <c r="I652" i="1" s="1"/>
  <c r="E651" i="1"/>
  <c r="F651" i="1" s="1"/>
  <c r="I651" i="1" s="1"/>
  <c r="E650" i="1"/>
  <c r="F650" i="1" s="1"/>
  <c r="I650" i="1" s="1"/>
  <c r="E649" i="1"/>
  <c r="F649" i="1" s="1"/>
  <c r="I649" i="1" s="1"/>
  <c r="E648" i="1"/>
  <c r="F648" i="1" s="1"/>
  <c r="I648" i="1" s="1"/>
  <c r="E647" i="1"/>
  <c r="F647" i="1" s="1"/>
  <c r="I647" i="1" s="1"/>
  <c r="E646" i="1"/>
  <c r="F646" i="1" s="1"/>
  <c r="I646" i="1" s="1"/>
  <c r="E645" i="1"/>
  <c r="F645" i="1" s="1"/>
  <c r="I645" i="1" s="1"/>
  <c r="E644" i="1"/>
  <c r="F644" i="1" s="1"/>
  <c r="I644" i="1" s="1"/>
  <c r="E643" i="1"/>
  <c r="F643" i="1" s="1"/>
  <c r="I643" i="1" s="1"/>
  <c r="E642" i="1"/>
  <c r="F642" i="1" s="1"/>
  <c r="I642" i="1" s="1"/>
  <c r="E641" i="1"/>
  <c r="F641" i="1" s="1"/>
  <c r="I641" i="1" s="1"/>
  <c r="E640" i="1"/>
  <c r="F640" i="1" s="1"/>
  <c r="I640" i="1" s="1"/>
  <c r="E639" i="1"/>
  <c r="F639" i="1" s="1"/>
  <c r="I639" i="1" s="1"/>
  <c r="E638" i="1"/>
  <c r="F638" i="1" s="1"/>
  <c r="I638" i="1" s="1"/>
  <c r="E637" i="1"/>
  <c r="F637" i="1" s="1"/>
  <c r="I637" i="1" s="1"/>
  <c r="E636" i="1"/>
  <c r="F636" i="1" s="1"/>
  <c r="I636" i="1" s="1"/>
  <c r="E635" i="1"/>
  <c r="F635" i="1" s="1"/>
  <c r="I635" i="1" s="1"/>
  <c r="E634" i="1"/>
  <c r="F634" i="1" s="1"/>
  <c r="I634" i="1" s="1"/>
  <c r="E633" i="1"/>
  <c r="F633" i="1" s="1"/>
  <c r="I633" i="1" s="1"/>
  <c r="E632" i="1"/>
  <c r="F632" i="1" s="1"/>
  <c r="I632" i="1" s="1"/>
  <c r="E631" i="1"/>
  <c r="F631" i="1" s="1"/>
  <c r="I631" i="1" s="1"/>
  <c r="E630" i="1"/>
  <c r="F630" i="1" s="1"/>
  <c r="I630" i="1" s="1"/>
  <c r="E629" i="1"/>
  <c r="F629" i="1" s="1"/>
  <c r="I629" i="1" s="1"/>
  <c r="E628" i="1"/>
  <c r="F628" i="1" s="1"/>
  <c r="I628" i="1" s="1"/>
  <c r="E627" i="1"/>
  <c r="F627" i="1" s="1"/>
  <c r="I627" i="1" s="1"/>
  <c r="E626" i="1"/>
  <c r="F626" i="1" s="1"/>
  <c r="I626" i="1" s="1"/>
  <c r="E625" i="1"/>
  <c r="F625" i="1" s="1"/>
  <c r="I625" i="1" s="1"/>
  <c r="E624" i="1"/>
  <c r="F624" i="1" s="1"/>
  <c r="I624" i="1" s="1"/>
  <c r="E623" i="1"/>
  <c r="F623" i="1" s="1"/>
  <c r="I623" i="1" s="1"/>
  <c r="E622" i="1"/>
  <c r="F622" i="1" s="1"/>
  <c r="I622" i="1" s="1"/>
  <c r="E621" i="1"/>
  <c r="F621" i="1" s="1"/>
  <c r="I621" i="1" s="1"/>
  <c r="E620" i="1"/>
  <c r="F620" i="1" s="1"/>
  <c r="I620" i="1" s="1"/>
  <c r="E619" i="1"/>
  <c r="F619" i="1" s="1"/>
  <c r="I619" i="1" s="1"/>
  <c r="E618" i="1"/>
  <c r="F618" i="1" s="1"/>
  <c r="I618" i="1" s="1"/>
  <c r="E617" i="1"/>
  <c r="F617" i="1" s="1"/>
  <c r="I617" i="1" s="1"/>
  <c r="E616" i="1"/>
  <c r="F616" i="1" s="1"/>
  <c r="I616" i="1" s="1"/>
  <c r="E615" i="1"/>
  <c r="F615" i="1" s="1"/>
  <c r="I615" i="1" s="1"/>
  <c r="E614" i="1"/>
  <c r="F614" i="1" s="1"/>
  <c r="I614" i="1" s="1"/>
  <c r="E613" i="1"/>
  <c r="F613" i="1" s="1"/>
  <c r="I613" i="1" s="1"/>
  <c r="E612" i="1"/>
  <c r="F612" i="1" s="1"/>
  <c r="I612" i="1" s="1"/>
  <c r="E611" i="1"/>
  <c r="F611" i="1" s="1"/>
  <c r="I611" i="1" s="1"/>
  <c r="E610" i="1"/>
  <c r="F610" i="1" s="1"/>
  <c r="I610" i="1" s="1"/>
  <c r="E609" i="1"/>
  <c r="F609" i="1" s="1"/>
  <c r="I609" i="1" s="1"/>
  <c r="E608" i="1"/>
  <c r="F608" i="1" s="1"/>
  <c r="I608" i="1" s="1"/>
  <c r="E607" i="1"/>
  <c r="F607" i="1" s="1"/>
  <c r="I607" i="1" s="1"/>
  <c r="E606" i="1"/>
  <c r="F606" i="1" s="1"/>
  <c r="I606" i="1" s="1"/>
  <c r="E605" i="1"/>
  <c r="F605" i="1" s="1"/>
  <c r="I605" i="1" s="1"/>
  <c r="E604" i="1"/>
  <c r="F604" i="1" s="1"/>
  <c r="I604" i="1" s="1"/>
  <c r="E603" i="1"/>
  <c r="F603" i="1" s="1"/>
  <c r="I603" i="1" s="1"/>
  <c r="E602" i="1"/>
  <c r="F602" i="1" s="1"/>
  <c r="I602" i="1" s="1"/>
  <c r="E601" i="1"/>
  <c r="F601" i="1" s="1"/>
  <c r="I601" i="1" s="1"/>
  <c r="E600" i="1"/>
  <c r="F600" i="1" s="1"/>
  <c r="I600" i="1" s="1"/>
  <c r="E599" i="1"/>
  <c r="F599" i="1" s="1"/>
  <c r="I599" i="1" s="1"/>
  <c r="E598" i="1"/>
  <c r="F598" i="1" s="1"/>
  <c r="I598" i="1" s="1"/>
  <c r="E597" i="1"/>
  <c r="F597" i="1" s="1"/>
  <c r="I597" i="1" s="1"/>
  <c r="E596" i="1"/>
  <c r="F596" i="1" s="1"/>
  <c r="I596" i="1" s="1"/>
  <c r="E595" i="1"/>
  <c r="F595" i="1" s="1"/>
  <c r="I595" i="1" s="1"/>
  <c r="E594" i="1"/>
  <c r="F594" i="1" s="1"/>
  <c r="I594" i="1" s="1"/>
  <c r="E593" i="1"/>
  <c r="F593" i="1" s="1"/>
  <c r="I593" i="1" s="1"/>
  <c r="E592" i="1"/>
  <c r="F592" i="1" s="1"/>
  <c r="I592" i="1" s="1"/>
  <c r="E591" i="1"/>
  <c r="F591" i="1" s="1"/>
  <c r="I591" i="1" s="1"/>
  <c r="E590" i="1"/>
  <c r="F590" i="1" s="1"/>
  <c r="I590" i="1" s="1"/>
  <c r="E589" i="1"/>
  <c r="F589" i="1" s="1"/>
  <c r="I589" i="1" s="1"/>
  <c r="E588" i="1"/>
  <c r="F588" i="1" s="1"/>
  <c r="I588" i="1" s="1"/>
  <c r="E587" i="1"/>
  <c r="F587" i="1" s="1"/>
  <c r="I587" i="1" s="1"/>
  <c r="E586" i="1"/>
  <c r="F586" i="1" s="1"/>
  <c r="I586" i="1" s="1"/>
  <c r="E585" i="1"/>
  <c r="F585" i="1" s="1"/>
  <c r="I585" i="1" s="1"/>
  <c r="E584" i="1"/>
  <c r="F584" i="1" s="1"/>
  <c r="I584" i="1" s="1"/>
  <c r="E583" i="1"/>
  <c r="F583" i="1" s="1"/>
  <c r="I583" i="1" s="1"/>
  <c r="E582" i="1"/>
  <c r="F582" i="1" s="1"/>
  <c r="I582" i="1" s="1"/>
  <c r="E581" i="1"/>
  <c r="F581" i="1" s="1"/>
  <c r="I581" i="1" s="1"/>
  <c r="E580" i="1"/>
  <c r="F580" i="1" s="1"/>
  <c r="I580" i="1" s="1"/>
  <c r="E579" i="1"/>
  <c r="F579" i="1" s="1"/>
  <c r="I579" i="1" s="1"/>
  <c r="E578" i="1"/>
  <c r="F578" i="1" s="1"/>
  <c r="I578" i="1" s="1"/>
  <c r="E577" i="1"/>
  <c r="F577" i="1" s="1"/>
  <c r="I577" i="1" s="1"/>
  <c r="E576" i="1"/>
  <c r="F576" i="1" s="1"/>
  <c r="I576" i="1" s="1"/>
  <c r="E575" i="1"/>
  <c r="F575" i="1" s="1"/>
  <c r="I575" i="1" s="1"/>
  <c r="E574" i="1"/>
  <c r="F574" i="1" s="1"/>
  <c r="I574" i="1" s="1"/>
  <c r="E573" i="1"/>
  <c r="F573" i="1" s="1"/>
  <c r="I573" i="1" s="1"/>
  <c r="E572" i="1"/>
  <c r="F572" i="1" s="1"/>
  <c r="I572" i="1" s="1"/>
  <c r="E571" i="1"/>
  <c r="F571" i="1" s="1"/>
  <c r="I571" i="1" s="1"/>
  <c r="E570" i="1"/>
  <c r="F570" i="1" s="1"/>
  <c r="I570" i="1" s="1"/>
  <c r="E569" i="1"/>
  <c r="F569" i="1" s="1"/>
  <c r="I569" i="1" s="1"/>
  <c r="E568" i="1"/>
  <c r="F568" i="1" s="1"/>
  <c r="I568" i="1" s="1"/>
  <c r="E567" i="1"/>
  <c r="F567" i="1" s="1"/>
  <c r="I567" i="1" s="1"/>
  <c r="E566" i="1"/>
  <c r="F566" i="1" s="1"/>
  <c r="I566" i="1" s="1"/>
  <c r="E565" i="1"/>
  <c r="F565" i="1" s="1"/>
  <c r="I565" i="1" s="1"/>
  <c r="E564" i="1"/>
  <c r="F564" i="1" s="1"/>
  <c r="I564" i="1" s="1"/>
  <c r="E563" i="1"/>
  <c r="F563" i="1" s="1"/>
  <c r="I563" i="1" s="1"/>
  <c r="E562" i="1"/>
  <c r="F562" i="1" s="1"/>
  <c r="I562" i="1" s="1"/>
  <c r="E561" i="1"/>
  <c r="F561" i="1" s="1"/>
  <c r="I561" i="1" s="1"/>
  <c r="E560" i="1"/>
  <c r="F560" i="1" s="1"/>
  <c r="I560" i="1" s="1"/>
  <c r="E559" i="1"/>
  <c r="F559" i="1" s="1"/>
  <c r="I559" i="1" s="1"/>
  <c r="E558" i="1"/>
  <c r="F558" i="1" s="1"/>
  <c r="I558" i="1" s="1"/>
  <c r="E557" i="1"/>
  <c r="F557" i="1" s="1"/>
  <c r="I557" i="1" s="1"/>
  <c r="E556" i="1"/>
  <c r="F556" i="1" s="1"/>
  <c r="I556" i="1" s="1"/>
  <c r="E555" i="1"/>
  <c r="F555" i="1" s="1"/>
  <c r="I555" i="1" s="1"/>
  <c r="E554" i="1"/>
  <c r="F554" i="1" s="1"/>
  <c r="I554" i="1" s="1"/>
  <c r="E553" i="1"/>
  <c r="F553" i="1" s="1"/>
  <c r="I553" i="1" s="1"/>
  <c r="E552" i="1"/>
  <c r="F552" i="1" s="1"/>
  <c r="I552" i="1" s="1"/>
  <c r="E551" i="1"/>
  <c r="F551" i="1" s="1"/>
  <c r="I551" i="1" s="1"/>
  <c r="E550" i="1"/>
  <c r="F550" i="1" s="1"/>
  <c r="I550" i="1" s="1"/>
  <c r="E549" i="1"/>
  <c r="F549" i="1" s="1"/>
  <c r="I549" i="1" s="1"/>
  <c r="E548" i="1"/>
  <c r="F548" i="1" s="1"/>
  <c r="I548" i="1" s="1"/>
  <c r="E547" i="1"/>
  <c r="F547" i="1" s="1"/>
  <c r="I547" i="1" s="1"/>
  <c r="E546" i="1"/>
  <c r="F546" i="1" s="1"/>
  <c r="I546" i="1" s="1"/>
  <c r="E545" i="1"/>
  <c r="F545" i="1" s="1"/>
  <c r="I545" i="1" s="1"/>
  <c r="E544" i="1"/>
  <c r="F544" i="1" s="1"/>
  <c r="I544" i="1" s="1"/>
  <c r="E543" i="1"/>
  <c r="F543" i="1" s="1"/>
  <c r="I543" i="1" s="1"/>
  <c r="E542" i="1"/>
  <c r="F542" i="1" s="1"/>
  <c r="I542" i="1" s="1"/>
  <c r="E541" i="1"/>
  <c r="F541" i="1" s="1"/>
  <c r="I541" i="1" s="1"/>
  <c r="E540" i="1"/>
  <c r="F540" i="1" s="1"/>
  <c r="I540" i="1" s="1"/>
  <c r="E539" i="1"/>
  <c r="F539" i="1" s="1"/>
  <c r="I539" i="1" s="1"/>
  <c r="E538" i="1"/>
  <c r="F538" i="1" s="1"/>
  <c r="I538" i="1" s="1"/>
  <c r="E537" i="1"/>
  <c r="F537" i="1" s="1"/>
  <c r="I537" i="1" s="1"/>
  <c r="E536" i="1"/>
  <c r="F536" i="1" s="1"/>
  <c r="I536" i="1" s="1"/>
  <c r="E535" i="1"/>
  <c r="F535" i="1" s="1"/>
  <c r="I535" i="1" s="1"/>
  <c r="E534" i="1"/>
  <c r="F534" i="1" s="1"/>
  <c r="I534" i="1" s="1"/>
  <c r="E533" i="1"/>
  <c r="F533" i="1" s="1"/>
  <c r="I533" i="1" s="1"/>
  <c r="E532" i="1"/>
  <c r="F532" i="1" s="1"/>
  <c r="I532" i="1" s="1"/>
  <c r="E531" i="1"/>
  <c r="F531" i="1" s="1"/>
  <c r="I531" i="1" s="1"/>
  <c r="E530" i="1"/>
  <c r="F530" i="1" s="1"/>
  <c r="I530" i="1" s="1"/>
  <c r="E529" i="1"/>
  <c r="F529" i="1" s="1"/>
  <c r="I529" i="1" s="1"/>
  <c r="E528" i="1"/>
  <c r="F528" i="1" s="1"/>
  <c r="I528" i="1" s="1"/>
  <c r="E527" i="1"/>
  <c r="F527" i="1" s="1"/>
  <c r="I527" i="1" s="1"/>
  <c r="E526" i="1"/>
  <c r="F526" i="1" s="1"/>
  <c r="I526" i="1" s="1"/>
  <c r="E525" i="1"/>
  <c r="F525" i="1" s="1"/>
  <c r="I525" i="1" s="1"/>
  <c r="E524" i="1"/>
  <c r="F524" i="1" s="1"/>
  <c r="I524" i="1" s="1"/>
  <c r="E523" i="1"/>
  <c r="F523" i="1" s="1"/>
  <c r="I523" i="1" s="1"/>
  <c r="E522" i="1"/>
  <c r="F522" i="1" s="1"/>
  <c r="I522" i="1" s="1"/>
  <c r="E521" i="1"/>
  <c r="F521" i="1" s="1"/>
  <c r="I521" i="1" s="1"/>
  <c r="E520" i="1"/>
  <c r="F520" i="1" s="1"/>
  <c r="I520" i="1" s="1"/>
  <c r="E519" i="1"/>
  <c r="F519" i="1" s="1"/>
  <c r="I519" i="1" s="1"/>
  <c r="E518" i="1"/>
  <c r="F518" i="1" s="1"/>
  <c r="I518" i="1" s="1"/>
  <c r="E517" i="1"/>
  <c r="F517" i="1" s="1"/>
  <c r="I517" i="1" s="1"/>
  <c r="E516" i="1"/>
  <c r="F516" i="1" s="1"/>
  <c r="I516" i="1" s="1"/>
  <c r="E515" i="1"/>
  <c r="F515" i="1" s="1"/>
  <c r="I515" i="1" s="1"/>
  <c r="E514" i="1"/>
  <c r="F514" i="1" s="1"/>
  <c r="I514" i="1" s="1"/>
  <c r="E513" i="1"/>
  <c r="F513" i="1" s="1"/>
  <c r="I513" i="1" s="1"/>
  <c r="E512" i="1"/>
  <c r="F512" i="1" s="1"/>
  <c r="I512" i="1" s="1"/>
  <c r="E511" i="1"/>
  <c r="F511" i="1" s="1"/>
  <c r="I511" i="1" s="1"/>
  <c r="E510" i="1"/>
  <c r="F510" i="1" s="1"/>
  <c r="I510" i="1" s="1"/>
  <c r="E509" i="1"/>
  <c r="F509" i="1" s="1"/>
  <c r="I509" i="1" s="1"/>
  <c r="E508" i="1"/>
  <c r="F508" i="1" s="1"/>
  <c r="I508" i="1" s="1"/>
  <c r="E507" i="1"/>
  <c r="F507" i="1" s="1"/>
  <c r="I507" i="1" s="1"/>
  <c r="E506" i="1"/>
  <c r="F506" i="1" s="1"/>
  <c r="I506" i="1" s="1"/>
  <c r="E505" i="1"/>
  <c r="F505" i="1" s="1"/>
  <c r="I505" i="1" s="1"/>
  <c r="E504" i="1"/>
  <c r="F504" i="1" s="1"/>
  <c r="I504" i="1" s="1"/>
  <c r="E503" i="1"/>
  <c r="F503" i="1" s="1"/>
  <c r="I503" i="1" s="1"/>
  <c r="E502" i="1"/>
  <c r="F502" i="1" s="1"/>
  <c r="I502" i="1" s="1"/>
  <c r="E501" i="1"/>
  <c r="F501" i="1" s="1"/>
  <c r="I501" i="1" s="1"/>
  <c r="E500" i="1"/>
  <c r="F500" i="1" s="1"/>
  <c r="I500" i="1" s="1"/>
  <c r="E499" i="1"/>
  <c r="F499" i="1" s="1"/>
  <c r="I499" i="1" s="1"/>
  <c r="E498" i="1"/>
  <c r="F498" i="1" s="1"/>
  <c r="I498" i="1" s="1"/>
  <c r="E497" i="1"/>
  <c r="F497" i="1" s="1"/>
  <c r="I497" i="1" s="1"/>
  <c r="E496" i="1"/>
  <c r="F496" i="1" s="1"/>
  <c r="I496" i="1" s="1"/>
  <c r="E495" i="1"/>
  <c r="F495" i="1" s="1"/>
  <c r="I495" i="1" s="1"/>
  <c r="E494" i="1"/>
  <c r="F494" i="1" s="1"/>
  <c r="I494" i="1" s="1"/>
  <c r="E493" i="1"/>
  <c r="F493" i="1" s="1"/>
  <c r="I493" i="1" s="1"/>
  <c r="E492" i="1"/>
  <c r="F492" i="1" s="1"/>
  <c r="I492" i="1" s="1"/>
  <c r="E491" i="1"/>
  <c r="F491" i="1" s="1"/>
  <c r="I491" i="1" s="1"/>
  <c r="E490" i="1"/>
  <c r="F490" i="1" s="1"/>
  <c r="I490" i="1" s="1"/>
  <c r="E489" i="1"/>
  <c r="F489" i="1" s="1"/>
  <c r="I489" i="1" s="1"/>
  <c r="E488" i="1"/>
  <c r="F488" i="1" s="1"/>
  <c r="I488" i="1" s="1"/>
  <c r="E487" i="1"/>
  <c r="F487" i="1" s="1"/>
  <c r="I487" i="1" s="1"/>
  <c r="E486" i="1"/>
  <c r="F486" i="1" s="1"/>
  <c r="I486" i="1" s="1"/>
  <c r="E485" i="1"/>
  <c r="F485" i="1" s="1"/>
  <c r="I485" i="1" s="1"/>
  <c r="E484" i="1"/>
  <c r="F484" i="1" s="1"/>
  <c r="I484" i="1" s="1"/>
  <c r="E483" i="1"/>
  <c r="F483" i="1" s="1"/>
  <c r="I483" i="1" s="1"/>
  <c r="E482" i="1"/>
  <c r="F482" i="1" s="1"/>
  <c r="I482" i="1" s="1"/>
  <c r="E481" i="1"/>
  <c r="F481" i="1" s="1"/>
  <c r="I481" i="1" s="1"/>
  <c r="E480" i="1"/>
  <c r="F480" i="1" s="1"/>
  <c r="I480" i="1" s="1"/>
  <c r="E479" i="1"/>
  <c r="F479" i="1" s="1"/>
  <c r="I479" i="1" s="1"/>
  <c r="E478" i="1"/>
  <c r="F478" i="1" s="1"/>
  <c r="I478" i="1" s="1"/>
  <c r="E477" i="1"/>
  <c r="F477" i="1" s="1"/>
  <c r="I477" i="1" s="1"/>
  <c r="E476" i="1"/>
  <c r="F476" i="1" s="1"/>
  <c r="I476" i="1" s="1"/>
  <c r="E475" i="1"/>
  <c r="F475" i="1" s="1"/>
  <c r="I475" i="1" s="1"/>
  <c r="E474" i="1"/>
  <c r="F474" i="1" s="1"/>
  <c r="I474" i="1" s="1"/>
  <c r="E473" i="1"/>
  <c r="F473" i="1" s="1"/>
  <c r="I473" i="1" s="1"/>
  <c r="E472" i="1"/>
  <c r="F472" i="1" s="1"/>
  <c r="I472" i="1" s="1"/>
  <c r="E471" i="1"/>
  <c r="F471" i="1" s="1"/>
  <c r="I471" i="1" s="1"/>
  <c r="E470" i="1"/>
  <c r="F470" i="1" s="1"/>
  <c r="I470" i="1" s="1"/>
  <c r="E469" i="1"/>
  <c r="F469" i="1" s="1"/>
  <c r="I469" i="1" s="1"/>
  <c r="E468" i="1"/>
  <c r="F468" i="1" s="1"/>
  <c r="I468" i="1" s="1"/>
  <c r="E467" i="1"/>
  <c r="F467" i="1" s="1"/>
  <c r="I467" i="1" s="1"/>
  <c r="E466" i="1"/>
  <c r="F466" i="1" s="1"/>
  <c r="I466" i="1" s="1"/>
  <c r="E465" i="1"/>
  <c r="F465" i="1" s="1"/>
  <c r="I465" i="1" s="1"/>
  <c r="E464" i="1"/>
  <c r="F464" i="1" s="1"/>
  <c r="I464" i="1" s="1"/>
  <c r="E463" i="1"/>
  <c r="F463" i="1" s="1"/>
  <c r="I463" i="1" s="1"/>
  <c r="E462" i="1"/>
  <c r="F462" i="1" s="1"/>
  <c r="I462" i="1" s="1"/>
  <c r="E461" i="1"/>
  <c r="F461" i="1" s="1"/>
  <c r="I461" i="1" s="1"/>
  <c r="E460" i="1"/>
  <c r="F460" i="1" s="1"/>
  <c r="I460" i="1" s="1"/>
  <c r="E459" i="1"/>
  <c r="F459" i="1" s="1"/>
  <c r="I459" i="1" s="1"/>
  <c r="E458" i="1"/>
  <c r="F458" i="1" s="1"/>
  <c r="I458" i="1" s="1"/>
  <c r="E457" i="1"/>
  <c r="F457" i="1" s="1"/>
  <c r="I457" i="1" s="1"/>
  <c r="E456" i="1"/>
  <c r="F456" i="1" s="1"/>
  <c r="I456" i="1" s="1"/>
  <c r="E455" i="1"/>
  <c r="F455" i="1" s="1"/>
  <c r="I455" i="1" s="1"/>
  <c r="E454" i="1"/>
  <c r="F454" i="1" s="1"/>
  <c r="I454" i="1" s="1"/>
  <c r="E453" i="1"/>
  <c r="F453" i="1" s="1"/>
  <c r="I453" i="1" s="1"/>
  <c r="E452" i="1"/>
  <c r="F452" i="1" s="1"/>
  <c r="I452" i="1" s="1"/>
  <c r="E451" i="1"/>
  <c r="F451" i="1" s="1"/>
  <c r="I451" i="1" s="1"/>
  <c r="E450" i="1"/>
  <c r="F450" i="1" s="1"/>
  <c r="I450" i="1" s="1"/>
  <c r="E449" i="1"/>
  <c r="F449" i="1" s="1"/>
  <c r="I449" i="1" s="1"/>
  <c r="E448" i="1"/>
  <c r="F448" i="1" s="1"/>
  <c r="I448" i="1" s="1"/>
  <c r="E447" i="1"/>
  <c r="F447" i="1" s="1"/>
  <c r="I447" i="1" s="1"/>
  <c r="E446" i="1"/>
  <c r="F446" i="1" s="1"/>
  <c r="I446" i="1" s="1"/>
  <c r="E445" i="1"/>
  <c r="F445" i="1" s="1"/>
  <c r="I445" i="1" s="1"/>
  <c r="E444" i="1"/>
  <c r="F444" i="1" s="1"/>
  <c r="I444" i="1" s="1"/>
  <c r="E443" i="1"/>
  <c r="F443" i="1" s="1"/>
  <c r="I443" i="1" s="1"/>
  <c r="E442" i="1"/>
  <c r="F442" i="1" s="1"/>
  <c r="I442" i="1" s="1"/>
  <c r="E441" i="1"/>
  <c r="F441" i="1" s="1"/>
  <c r="I441" i="1" s="1"/>
  <c r="E440" i="1"/>
  <c r="F440" i="1" s="1"/>
  <c r="I440" i="1" s="1"/>
  <c r="E439" i="1"/>
  <c r="F439" i="1" s="1"/>
  <c r="I439" i="1" s="1"/>
  <c r="E438" i="1"/>
  <c r="F438" i="1" s="1"/>
  <c r="I438" i="1" s="1"/>
  <c r="E437" i="1"/>
  <c r="F437" i="1" s="1"/>
  <c r="I437" i="1" s="1"/>
  <c r="E436" i="1"/>
  <c r="F436" i="1" s="1"/>
  <c r="I436" i="1" s="1"/>
  <c r="E435" i="1"/>
  <c r="F435" i="1" s="1"/>
  <c r="I435" i="1" s="1"/>
  <c r="E434" i="1"/>
  <c r="F434" i="1" s="1"/>
  <c r="I434" i="1" s="1"/>
  <c r="E433" i="1"/>
  <c r="F433" i="1" s="1"/>
  <c r="I433" i="1" s="1"/>
  <c r="E432" i="1"/>
  <c r="F432" i="1" s="1"/>
  <c r="I432" i="1" s="1"/>
  <c r="E431" i="1"/>
  <c r="F431" i="1" s="1"/>
  <c r="I431" i="1" s="1"/>
  <c r="E430" i="1"/>
  <c r="F430" i="1" s="1"/>
  <c r="I430" i="1" s="1"/>
  <c r="E429" i="1"/>
  <c r="F429" i="1" s="1"/>
  <c r="I429" i="1" s="1"/>
  <c r="E428" i="1"/>
  <c r="F428" i="1" s="1"/>
  <c r="I428" i="1" s="1"/>
  <c r="E427" i="1"/>
  <c r="F427" i="1" s="1"/>
  <c r="I427" i="1" s="1"/>
  <c r="E426" i="1"/>
  <c r="F426" i="1" s="1"/>
  <c r="I426" i="1" s="1"/>
  <c r="E425" i="1"/>
  <c r="F425" i="1" s="1"/>
  <c r="I425" i="1" s="1"/>
  <c r="E424" i="1"/>
  <c r="F424" i="1" s="1"/>
  <c r="I424" i="1" s="1"/>
  <c r="E423" i="1"/>
  <c r="F423" i="1" s="1"/>
  <c r="I423" i="1" s="1"/>
  <c r="E422" i="1"/>
  <c r="F422" i="1" s="1"/>
  <c r="I422" i="1" s="1"/>
  <c r="E421" i="1"/>
  <c r="F421" i="1" s="1"/>
  <c r="I421" i="1" s="1"/>
  <c r="E420" i="1"/>
  <c r="F420" i="1" s="1"/>
  <c r="I420" i="1" s="1"/>
  <c r="E419" i="1"/>
  <c r="F419" i="1" s="1"/>
  <c r="I419" i="1" s="1"/>
  <c r="E418" i="1"/>
  <c r="F418" i="1" s="1"/>
  <c r="I418" i="1" s="1"/>
  <c r="E417" i="1"/>
  <c r="F417" i="1" s="1"/>
  <c r="I417" i="1" s="1"/>
  <c r="E416" i="1"/>
  <c r="F416" i="1" s="1"/>
  <c r="I416" i="1" s="1"/>
  <c r="E415" i="1"/>
  <c r="F415" i="1" s="1"/>
  <c r="I415" i="1" s="1"/>
  <c r="E414" i="1"/>
  <c r="F414" i="1" s="1"/>
  <c r="I414" i="1" s="1"/>
  <c r="E413" i="1"/>
  <c r="F413" i="1" s="1"/>
  <c r="I413" i="1" s="1"/>
  <c r="E412" i="1"/>
  <c r="F412" i="1" s="1"/>
  <c r="I412" i="1" s="1"/>
  <c r="E411" i="1"/>
  <c r="F411" i="1" s="1"/>
  <c r="I411" i="1" s="1"/>
  <c r="E410" i="1"/>
  <c r="F410" i="1" s="1"/>
  <c r="I410" i="1" s="1"/>
  <c r="E409" i="1"/>
  <c r="F409" i="1" s="1"/>
  <c r="I409" i="1" s="1"/>
  <c r="E408" i="1"/>
  <c r="F408" i="1" s="1"/>
  <c r="I408" i="1" s="1"/>
  <c r="E407" i="1"/>
  <c r="F407" i="1" s="1"/>
  <c r="I407" i="1" s="1"/>
  <c r="E406" i="1"/>
  <c r="F406" i="1" s="1"/>
  <c r="I406" i="1" s="1"/>
  <c r="E405" i="1"/>
  <c r="F405" i="1" s="1"/>
  <c r="I405" i="1" s="1"/>
  <c r="E404" i="1"/>
  <c r="F404" i="1" s="1"/>
  <c r="I404" i="1" s="1"/>
  <c r="E403" i="1"/>
  <c r="F403" i="1" s="1"/>
  <c r="I403" i="1" s="1"/>
  <c r="E402" i="1"/>
  <c r="F402" i="1" s="1"/>
  <c r="I402" i="1" s="1"/>
  <c r="E401" i="1"/>
  <c r="F401" i="1" s="1"/>
  <c r="I401" i="1" s="1"/>
  <c r="E400" i="1"/>
  <c r="F400" i="1" s="1"/>
  <c r="I400" i="1" s="1"/>
  <c r="E399" i="1"/>
  <c r="F399" i="1" s="1"/>
  <c r="I399" i="1" s="1"/>
  <c r="E398" i="1"/>
  <c r="F398" i="1" s="1"/>
  <c r="I398" i="1" s="1"/>
  <c r="E397" i="1"/>
  <c r="F397" i="1" s="1"/>
  <c r="I397" i="1" s="1"/>
  <c r="E396" i="1"/>
  <c r="F396" i="1" s="1"/>
  <c r="I396" i="1" s="1"/>
  <c r="E395" i="1"/>
  <c r="F395" i="1" s="1"/>
  <c r="I395" i="1" s="1"/>
  <c r="E394" i="1"/>
  <c r="F394" i="1" s="1"/>
  <c r="I394" i="1" s="1"/>
  <c r="E393" i="1"/>
  <c r="F393" i="1" s="1"/>
  <c r="I393" i="1" s="1"/>
  <c r="E392" i="1"/>
  <c r="F392" i="1" s="1"/>
  <c r="I392" i="1" s="1"/>
  <c r="E391" i="1"/>
  <c r="F391" i="1" s="1"/>
  <c r="I391" i="1" s="1"/>
  <c r="E390" i="1"/>
  <c r="F390" i="1" s="1"/>
  <c r="I390" i="1" s="1"/>
  <c r="E389" i="1"/>
  <c r="F389" i="1" s="1"/>
  <c r="I389" i="1" s="1"/>
  <c r="E388" i="1"/>
  <c r="F388" i="1" s="1"/>
  <c r="I388" i="1" s="1"/>
  <c r="E387" i="1"/>
  <c r="F387" i="1" s="1"/>
  <c r="I387" i="1" s="1"/>
  <c r="E386" i="1"/>
  <c r="F386" i="1" s="1"/>
  <c r="I386" i="1" s="1"/>
  <c r="E385" i="1"/>
  <c r="F385" i="1" s="1"/>
  <c r="I385" i="1" s="1"/>
  <c r="E384" i="1"/>
  <c r="F384" i="1" s="1"/>
  <c r="I384" i="1" s="1"/>
  <c r="E383" i="1"/>
  <c r="F383" i="1" s="1"/>
  <c r="I383" i="1" s="1"/>
  <c r="E382" i="1"/>
  <c r="F382" i="1" s="1"/>
  <c r="I382" i="1" s="1"/>
  <c r="E381" i="1"/>
  <c r="F381" i="1" s="1"/>
  <c r="I381" i="1" s="1"/>
  <c r="E380" i="1"/>
  <c r="F380" i="1" s="1"/>
  <c r="I380" i="1" s="1"/>
  <c r="E379" i="1"/>
  <c r="F379" i="1" s="1"/>
  <c r="I379" i="1" s="1"/>
  <c r="E378" i="1"/>
  <c r="F378" i="1" s="1"/>
  <c r="I378" i="1" s="1"/>
  <c r="E377" i="1"/>
  <c r="F377" i="1" s="1"/>
  <c r="I377" i="1" s="1"/>
  <c r="E376" i="1"/>
  <c r="F376" i="1" s="1"/>
  <c r="I376" i="1" s="1"/>
  <c r="E375" i="1"/>
  <c r="F375" i="1" s="1"/>
  <c r="I375" i="1" s="1"/>
  <c r="E374" i="1"/>
  <c r="F374" i="1" s="1"/>
  <c r="I374" i="1" s="1"/>
  <c r="E373" i="1"/>
  <c r="F373" i="1" s="1"/>
  <c r="I373" i="1" s="1"/>
  <c r="E372" i="1"/>
  <c r="F372" i="1" s="1"/>
  <c r="I372" i="1" s="1"/>
  <c r="E371" i="1"/>
  <c r="F371" i="1" s="1"/>
  <c r="I371" i="1" s="1"/>
  <c r="E370" i="1"/>
  <c r="F370" i="1" s="1"/>
  <c r="I370" i="1" s="1"/>
  <c r="E369" i="1"/>
  <c r="F369" i="1" s="1"/>
  <c r="I369" i="1" s="1"/>
  <c r="E368" i="1"/>
  <c r="F368" i="1" s="1"/>
  <c r="I368" i="1" s="1"/>
  <c r="E367" i="1"/>
  <c r="F367" i="1" s="1"/>
  <c r="I367" i="1" s="1"/>
  <c r="E366" i="1"/>
  <c r="F366" i="1" s="1"/>
  <c r="I366" i="1" s="1"/>
  <c r="E365" i="1"/>
  <c r="F365" i="1" s="1"/>
  <c r="I365" i="1" s="1"/>
  <c r="E364" i="1"/>
  <c r="F364" i="1" s="1"/>
  <c r="I364" i="1" s="1"/>
  <c r="E363" i="1"/>
  <c r="F363" i="1" s="1"/>
  <c r="I363" i="1" s="1"/>
  <c r="E362" i="1"/>
  <c r="F362" i="1" s="1"/>
  <c r="I362" i="1" s="1"/>
  <c r="E361" i="1"/>
  <c r="F361" i="1" s="1"/>
  <c r="I361" i="1" s="1"/>
  <c r="E360" i="1"/>
  <c r="F360" i="1" s="1"/>
  <c r="I360" i="1" s="1"/>
  <c r="E359" i="1"/>
  <c r="F359" i="1" s="1"/>
  <c r="I359" i="1" s="1"/>
  <c r="E358" i="1"/>
  <c r="F358" i="1" s="1"/>
  <c r="I358" i="1" s="1"/>
  <c r="E357" i="1"/>
  <c r="F357" i="1" s="1"/>
  <c r="I357" i="1" s="1"/>
  <c r="E356" i="1"/>
  <c r="F356" i="1" s="1"/>
  <c r="I356" i="1" s="1"/>
  <c r="E355" i="1"/>
  <c r="F355" i="1" s="1"/>
  <c r="I355" i="1" s="1"/>
  <c r="E354" i="1"/>
  <c r="F354" i="1" s="1"/>
  <c r="I354" i="1" s="1"/>
  <c r="E353" i="1"/>
  <c r="F353" i="1" s="1"/>
  <c r="I353" i="1" s="1"/>
  <c r="E352" i="1"/>
  <c r="F352" i="1" s="1"/>
  <c r="I352" i="1" s="1"/>
  <c r="E351" i="1"/>
  <c r="F351" i="1" s="1"/>
  <c r="I351" i="1" s="1"/>
  <c r="E350" i="1"/>
  <c r="F350" i="1" s="1"/>
  <c r="I350" i="1" s="1"/>
  <c r="E349" i="1"/>
  <c r="F349" i="1" s="1"/>
  <c r="I349" i="1" s="1"/>
  <c r="E348" i="1"/>
  <c r="F348" i="1" s="1"/>
  <c r="I348" i="1" s="1"/>
  <c r="E347" i="1"/>
  <c r="F347" i="1" s="1"/>
  <c r="I347" i="1" s="1"/>
  <c r="E346" i="1"/>
  <c r="F346" i="1" s="1"/>
  <c r="I346" i="1" s="1"/>
  <c r="E345" i="1"/>
  <c r="F345" i="1" s="1"/>
  <c r="I345" i="1" s="1"/>
  <c r="E344" i="1"/>
  <c r="F344" i="1" s="1"/>
  <c r="I344" i="1" s="1"/>
  <c r="E343" i="1"/>
  <c r="F343" i="1" s="1"/>
  <c r="I343" i="1" s="1"/>
  <c r="E342" i="1"/>
  <c r="F342" i="1" s="1"/>
  <c r="I342" i="1" s="1"/>
  <c r="E341" i="1"/>
  <c r="F341" i="1" s="1"/>
  <c r="I341" i="1" s="1"/>
  <c r="E340" i="1"/>
  <c r="F340" i="1" s="1"/>
  <c r="I340" i="1" s="1"/>
  <c r="E339" i="1"/>
  <c r="F339" i="1" s="1"/>
  <c r="I339" i="1" s="1"/>
  <c r="E338" i="1"/>
  <c r="F338" i="1" s="1"/>
  <c r="I338" i="1" s="1"/>
  <c r="E337" i="1"/>
  <c r="F337" i="1" s="1"/>
  <c r="I337" i="1" s="1"/>
  <c r="E336" i="1"/>
  <c r="F336" i="1" s="1"/>
  <c r="I336" i="1" s="1"/>
  <c r="E335" i="1"/>
  <c r="F335" i="1" s="1"/>
  <c r="I335" i="1" s="1"/>
  <c r="E334" i="1"/>
  <c r="F334" i="1" s="1"/>
  <c r="I334" i="1" s="1"/>
  <c r="E333" i="1"/>
  <c r="F333" i="1" s="1"/>
  <c r="I333" i="1" s="1"/>
  <c r="E332" i="1"/>
  <c r="F332" i="1" s="1"/>
  <c r="I332" i="1" s="1"/>
  <c r="E331" i="1"/>
  <c r="F331" i="1" s="1"/>
  <c r="I331" i="1" s="1"/>
  <c r="E330" i="1"/>
  <c r="F330" i="1" s="1"/>
  <c r="I330" i="1" s="1"/>
  <c r="E329" i="1"/>
  <c r="F329" i="1" s="1"/>
  <c r="I329" i="1" s="1"/>
  <c r="E328" i="1"/>
  <c r="F328" i="1" s="1"/>
  <c r="I328" i="1" s="1"/>
  <c r="E327" i="1"/>
  <c r="F327" i="1" s="1"/>
  <c r="I327" i="1" s="1"/>
  <c r="E326" i="1"/>
  <c r="F326" i="1" s="1"/>
  <c r="I326" i="1" s="1"/>
  <c r="E325" i="1"/>
  <c r="F325" i="1" s="1"/>
  <c r="I325" i="1" s="1"/>
  <c r="E324" i="1"/>
  <c r="F324" i="1" s="1"/>
  <c r="I324" i="1" s="1"/>
  <c r="E323" i="1"/>
  <c r="F323" i="1" s="1"/>
  <c r="I323" i="1" s="1"/>
  <c r="E322" i="1"/>
  <c r="F322" i="1" s="1"/>
  <c r="I322" i="1" s="1"/>
  <c r="E321" i="1"/>
  <c r="F321" i="1" s="1"/>
  <c r="I321" i="1" s="1"/>
  <c r="E320" i="1"/>
  <c r="F320" i="1" s="1"/>
  <c r="I320" i="1" s="1"/>
  <c r="E319" i="1"/>
  <c r="F319" i="1" s="1"/>
  <c r="I319" i="1" s="1"/>
  <c r="E318" i="1"/>
  <c r="F318" i="1" s="1"/>
  <c r="I318" i="1" s="1"/>
  <c r="E317" i="1"/>
  <c r="F317" i="1" s="1"/>
  <c r="I317" i="1" s="1"/>
  <c r="E316" i="1"/>
  <c r="F316" i="1" s="1"/>
  <c r="I316" i="1" s="1"/>
  <c r="E315" i="1"/>
  <c r="F315" i="1" s="1"/>
  <c r="I315" i="1" s="1"/>
  <c r="E314" i="1"/>
  <c r="F314" i="1" s="1"/>
  <c r="I314" i="1" s="1"/>
  <c r="E313" i="1"/>
  <c r="F313" i="1" s="1"/>
  <c r="I313" i="1" s="1"/>
  <c r="E312" i="1"/>
  <c r="F312" i="1" s="1"/>
  <c r="I312" i="1" s="1"/>
  <c r="E311" i="1"/>
  <c r="F311" i="1" s="1"/>
  <c r="I311" i="1" s="1"/>
  <c r="E310" i="1"/>
  <c r="F310" i="1" s="1"/>
  <c r="I310" i="1" s="1"/>
  <c r="E309" i="1"/>
  <c r="F309" i="1" s="1"/>
  <c r="I309" i="1" s="1"/>
  <c r="E308" i="1"/>
  <c r="F308" i="1" s="1"/>
  <c r="I308" i="1" s="1"/>
  <c r="E307" i="1"/>
  <c r="F307" i="1" s="1"/>
  <c r="I307" i="1" s="1"/>
  <c r="E306" i="1"/>
  <c r="F306" i="1" s="1"/>
  <c r="I306" i="1" s="1"/>
  <c r="E305" i="1"/>
  <c r="F305" i="1" s="1"/>
  <c r="I305" i="1" s="1"/>
  <c r="E304" i="1"/>
  <c r="F304" i="1" s="1"/>
  <c r="I304" i="1" s="1"/>
  <c r="E303" i="1"/>
  <c r="F303" i="1" s="1"/>
  <c r="I303" i="1" s="1"/>
  <c r="E302" i="1"/>
  <c r="F302" i="1" s="1"/>
  <c r="I302" i="1" s="1"/>
  <c r="E301" i="1"/>
  <c r="F301" i="1" s="1"/>
  <c r="I301" i="1" s="1"/>
  <c r="E300" i="1"/>
  <c r="F300" i="1" s="1"/>
  <c r="I300" i="1" s="1"/>
  <c r="E299" i="1"/>
  <c r="F299" i="1" s="1"/>
  <c r="I299" i="1" s="1"/>
  <c r="E298" i="1"/>
  <c r="F298" i="1" s="1"/>
  <c r="I298" i="1" s="1"/>
  <c r="E297" i="1"/>
  <c r="F297" i="1" s="1"/>
  <c r="I297" i="1" s="1"/>
  <c r="E296" i="1"/>
  <c r="F296" i="1" s="1"/>
  <c r="I296" i="1" s="1"/>
  <c r="E295" i="1"/>
  <c r="F295" i="1" s="1"/>
  <c r="I295" i="1" s="1"/>
  <c r="E294" i="1"/>
  <c r="F294" i="1" s="1"/>
  <c r="I294" i="1" s="1"/>
  <c r="E293" i="1"/>
  <c r="F293" i="1" s="1"/>
  <c r="I293" i="1" s="1"/>
  <c r="E292" i="1"/>
  <c r="F292" i="1" s="1"/>
  <c r="I292" i="1" s="1"/>
  <c r="E57" i="1"/>
  <c r="F57" i="1" s="1"/>
  <c r="I57" i="1" s="1"/>
  <c r="E56" i="1"/>
  <c r="F56" i="1" s="1"/>
  <c r="I56" i="1" s="1"/>
  <c r="E55" i="1"/>
  <c r="F55" i="1" s="1"/>
  <c r="I55" i="1" s="1"/>
  <c r="E54" i="1"/>
  <c r="F54" i="1" s="1"/>
  <c r="I54" i="1" s="1"/>
  <c r="E53" i="1"/>
  <c r="F53" i="1" s="1"/>
  <c r="I53" i="1" s="1"/>
  <c r="E52" i="1"/>
  <c r="F52" i="1" s="1"/>
  <c r="I52" i="1" s="1"/>
  <c r="E51" i="1"/>
  <c r="F51" i="1" s="1"/>
  <c r="I51" i="1" s="1"/>
  <c r="E50" i="1"/>
  <c r="F50" i="1" s="1"/>
  <c r="I50" i="1" s="1"/>
  <c r="E49" i="1"/>
  <c r="F49" i="1" s="1"/>
  <c r="I49" i="1" s="1"/>
  <c r="E48" i="1"/>
  <c r="F48" i="1" s="1"/>
  <c r="I48" i="1" s="1"/>
  <c r="E47" i="1"/>
  <c r="F47" i="1" s="1"/>
  <c r="I47" i="1" s="1"/>
  <c r="E46" i="1"/>
  <c r="F46" i="1" s="1"/>
  <c r="I46" i="1" s="1"/>
  <c r="E45" i="1"/>
  <c r="F45" i="1" s="1"/>
  <c r="I45" i="1" s="1"/>
  <c r="E44" i="1"/>
  <c r="F44" i="1" s="1"/>
  <c r="I44" i="1" s="1"/>
  <c r="E43" i="1"/>
  <c r="F43" i="1" s="1"/>
  <c r="I43" i="1" s="1"/>
  <c r="E42" i="1"/>
  <c r="F42" i="1" s="1"/>
  <c r="I42" i="1" s="1"/>
  <c r="E41" i="1"/>
  <c r="F41" i="1" s="1"/>
  <c r="I41" i="1" s="1"/>
  <c r="E40" i="1"/>
  <c r="F40" i="1" s="1"/>
  <c r="I40" i="1" s="1"/>
  <c r="E39" i="1"/>
  <c r="F39" i="1" s="1"/>
  <c r="I39" i="1" s="1"/>
  <c r="E38" i="1"/>
  <c r="F38" i="1" s="1"/>
  <c r="I38" i="1" s="1"/>
  <c r="E37" i="1"/>
  <c r="F37" i="1" s="1"/>
  <c r="I37" i="1" s="1"/>
  <c r="E36" i="1"/>
  <c r="F36" i="1" s="1"/>
  <c r="I36" i="1" s="1"/>
  <c r="E35" i="1"/>
  <c r="F35" i="1" s="1"/>
  <c r="I35" i="1" s="1"/>
  <c r="E34" i="1"/>
  <c r="F34" i="1" s="1"/>
  <c r="I34" i="1" s="1"/>
  <c r="E33" i="1"/>
  <c r="F33" i="1" s="1"/>
  <c r="I33" i="1" s="1"/>
  <c r="E32" i="1"/>
  <c r="F32" i="1" s="1"/>
  <c r="I32" i="1" s="1"/>
  <c r="E31" i="1"/>
  <c r="F31" i="1" s="1"/>
  <c r="I31" i="1" s="1"/>
  <c r="E30" i="1"/>
  <c r="F30" i="1" s="1"/>
  <c r="I30" i="1" s="1"/>
  <c r="E29" i="1"/>
  <c r="F29" i="1" s="1"/>
  <c r="I29" i="1" s="1"/>
  <c r="E28" i="1"/>
  <c r="F28" i="1" s="1"/>
  <c r="I28" i="1" s="1"/>
  <c r="E27" i="1"/>
  <c r="F27" i="1" s="1"/>
  <c r="I27" i="1" s="1"/>
  <c r="E26" i="1"/>
  <c r="F26" i="1" s="1"/>
  <c r="I26" i="1" s="1"/>
  <c r="E25" i="1"/>
  <c r="F25" i="1" s="1"/>
  <c r="I25" i="1" s="1"/>
  <c r="E24" i="1"/>
  <c r="F24" i="1" s="1"/>
  <c r="I24" i="1" s="1"/>
  <c r="E23" i="1"/>
  <c r="F23" i="1" s="1"/>
  <c r="I23" i="1" s="1"/>
  <c r="E22" i="1"/>
  <c r="F22" i="1" s="1"/>
  <c r="I22" i="1" s="1"/>
  <c r="E21" i="1"/>
  <c r="F21" i="1" s="1"/>
  <c r="I21" i="1" s="1"/>
  <c r="E20" i="1"/>
  <c r="F20" i="1" s="1"/>
  <c r="I20" i="1" s="1"/>
  <c r="E19" i="1"/>
  <c r="F19" i="1" s="1"/>
  <c r="I19" i="1" s="1"/>
  <c r="E18" i="1"/>
  <c r="F18" i="1" s="1"/>
  <c r="I18" i="1" s="1"/>
  <c r="E17" i="1"/>
  <c r="F17" i="1" s="1"/>
  <c r="I17" i="1" s="1"/>
  <c r="E16" i="1"/>
  <c r="F16" i="1" s="1"/>
  <c r="I16" i="1" s="1"/>
  <c r="E15" i="1"/>
  <c r="F15" i="1" s="1"/>
  <c r="I15" i="1" s="1"/>
  <c r="E14" i="1"/>
  <c r="F14" i="1" s="1"/>
  <c r="I14" i="1" s="1"/>
  <c r="E13" i="1"/>
  <c r="F13" i="1" s="1"/>
  <c r="I13" i="1" s="1"/>
  <c r="E12" i="1"/>
  <c r="F12" i="1" s="1"/>
  <c r="I12" i="1" s="1"/>
  <c r="E11" i="1"/>
  <c r="F11" i="1" s="1"/>
  <c r="I11" i="1" s="1"/>
  <c r="E10" i="1"/>
  <c r="F10" i="1" s="1"/>
  <c r="I10" i="1" s="1"/>
  <c r="E9" i="1"/>
  <c r="F9" i="1" s="1"/>
  <c r="I9" i="1" s="1"/>
  <c r="E8" i="1"/>
  <c r="F8" i="1" s="1"/>
  <c r="I8" i="1" s="1"/>
  <c r="E7" i="1"/>
  <c r="F7" i="1" s="1"/>
  <c r="I7" i="1" s="1"/>
  <c r="E6" i="1"/>
  <c r="F6" i="1" s="1"/>
  <c r="I6" i="1" s="1"/>
  <c r="E5" i="1"/>
  <c r="F5" i="1" s="1"/>
  <c r="I5" i="1" s="1"/>
  <c r="E4" i="1"/>
  <c r="F4" i="1" s="1"/>
  <c r="I4" i="1" s="1"/>
  <c r="E3" i="1"/>
  <c r="F3" i="1" s="1"/>
  <c r="I3" i="1" s="1"/>
  <c r="E2" i="1"/>
  <c r="F2" i="1" s="1"/>
  <c r="I2"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10">
    <bk>
      <extLst>
        <ext uri="{3e2802c4-a4d2-4d8b-9148-e3be6c30e623}">
          <xlrd:rvb i="0"/>
        </ext>
      </extLst>
    </bk>
    <bk>
      <extLst>
        <ext uri="{3e2802c4-a4d2-4d8b-9148-e3be6c30e623}">
          <xlrd:rvb i="12"/>
        </ext>
      </extLst>
    </bk>
    <bk>
      <extLst>
        <ext uri="{3e2802c4-a4d2-4d8b-9148-e3be6c30e623}">
          <xlrd:rvb i="21"/>
        </ext>
      </extLst>
    </bk>
    <bk>
      <extLst>
        <ext uri="{3e2802c4-a4d2-4d8b-9148-e3be6c30e623}">
          <xlrd:rvb i="31"/>
        </ext>
      </extLst>
    </bk>
    <bk>
      <extLst>
        <ext uri="{3e2802c4-a4d2-4d8b-9148-e3be6c30e623}">
          <xlrd:rvb i="41"/>
        </ext>
      </extLst>
    </bk>
    <bk>
      <extLst>
        <ext uri="{3e2802c4-a4d2-4d8b-9148-e3be6c30e623}">
          <xlrd:rvb i="51"/>
        </ext>
      </extLst>
    </bk>
    <bk>
      <extLst>
        <ext uri="{3e2802c4-a4d2-4d8b-9148-e3be6c30e623}">
          <xlrd:rvb i="61"/>
        </ext>
      </extLst>
    </bk>
    <bk>
      <extLst>
        <ext uri="{3e2802c4-a4d2-4d8b-9148-e3be6c30e623}">
          <xlrd:rvb i="71"/>
        </ext>
      </extLst>
    </bk>
    <bk>
      <extLst>
        <ext uri="{3e2802c4-a4d2-4d8b-9148-e3be6c30e623}">
          <xlrd:rvb i="81"/>
        </ext>
      </extLst>
    </bk>
    <bk>
      <extLst>
        <ext uri="{3e2802c4-a4d2-4d8b-9148-e3be6c30e623}">
          <xlrd:rvb i="91"/>
        </ext>
      </extLst>
    </bk>
    <bk>
      <extLst>
        <ext uri="{3e2802c4-a4d2-4d8b-9148-e3be6c30e623}">
          <xlrd:rvb i="100"/>
        </ext>
      </extLst>
    </bk>
    <bk>
      <extLst>
        <ext uri="{3e2802c4-a4d2-4d8b-9148-e3be6c30e623}">
          <xlrd:rvb i="110"/>
        </ext>
      </extLst>
    </bk>
    <bk>
      <extLst>
        <ext uri="{3e2802c4-a4d2-4d8b-9148-e3be6c30e623}">
          <xlrd:rvb i="117"/>
        </ext>
      </extLst>
    </bk>
    <bk>
      <extLst>
        <ext uri="{3e2802c4-a4d2-4d8b-9148-e3be6c30e623}">
          <xlrd:rvb i="128"/>
        </ext>
      </extLst>
    </bk>
    <bk>
      <extLst>
        <ext uri="{3e2802c4-a4d2-4d8b-9148-e3be6c30e623}">
          <xlrd:rvb i="135"/>
        </ext>
      </extLst>
    </bk>
    <bk>
      <extLst>
        <ext uri="{3e2802c4-a4d2-4d8b-9148-e3be6c30e623}">
          <xlrd:rvb i="143"/>
        </ext>
      </extLst>
    </bk>
    <bk>
      <extLst>
        <ext uri="{3e2802c4-a4d2-4d8b-9148-e3be6c30e623}">
          <xlrd:rvb i="153"/>
        </ext>
      </extLst>
    </bk>
    <bk>
      <extLst>
        <ext uri="{3e2802c4-a4d2-4d8b-9148-e3be6c30e623}">
          <xlrd:rvb i="163"/>
        </ext>
      </extLst>
    </bk>
    <bk>
      <extLst>
        <ext uri="{3e2802c4-a4d2-4d8b-9148-e3be6c30e623}">
          <xlrd:rvb i="173"/>
        </ext>
      </extLst>
    </bk>
    <bk>
      <extLst>
        <ext uri="{3e2802c4-a4d2-4d8b-9148-e3be6c30e623}">
          <xlrd:rvb i="183"/>
        </ext>
      </extLst>
    </bk>
    <bk>
      <extLst>
        <ext uri="{3e2802c4-a4d2-4d8b-9148-e3be6c30e623}">
          <xlrd:rvb i="194"/>
        </ext>
      </extLst>
    </bk>
    <bk>
      <extLst>
        <ext uri="{3e2802c4-a4d2-4d8b-9148-e3be6c30e623}">
          <xlrd:rvb i="204"/>
        </ext>
      </extLst>
    </bk>
    <bk>
      <extLst>
        <ext uri="{3e2802c4-a4d2-4d8b-9148-e3be6c30e623}">
          <xlrd:rvb i="210"/>
        </ext>
      </extLst>
    </bk>
    <bk>
      <extLst>
        <ext uri="{3e2802c4-a4d2-4d8b-9148-e3be6c30e623}">
          <xlrd:rvb i="221"/>
        </ext>
      </extLst>
    </bk>
    <bk>
      <extLst>
        <ext uri="{3e2802c4-a4d2-4d8b-9148-e3be6c30e623}">
          <xlrd:rvb i="231"/>
        </ext>
      </extLst>
    </bk>
    <bk>
      <extLst>
        <ext uri="{3e2802c4-a4d2-4d8b-9148-e3be6c30e623}">
          <xlrd:rvb i="238"/>
        </ext>
      </extLst>
    </bk>
    <bk>
      <extLst>
        <ext uri="{3e2802c4-a4d2-4d8b-9148-e3be6c30e623}">
          <xlrd:rvb i="248"/>
        </ext>
      </extLst>
    </bk>
    <bk>
      <extLst>
        <ext uri="{3e2802c4-a4d2-4d8b-9148-e3be6c30e623}">
          <xlrd:rvb i="257"/>
        </ext>
      </extLst>
    </bk>
    <bk>
      <extLst>
        <ext uri="{3e2802c4-a4d2-4d8b-9148-e3be6c30e623}">
          <xlrd:rvb i="265"/>
        </ext>
      </extLst>
    </bk>
    <bk>
      <extLst>
        <ext uri="{3e2802c4-a4d2-4d8b-9148-e3be6c30e623}">
          <xlrd:rvb i="275"/>
        </ext>
      </extLst>
    </bk>
    <bk>
      <extLst>
        <ext uri="{3e2802c4-a4d2-4d8b-9148-e3be6c30e623}">
          <xlrd:rvb i="285"/>
        </ext>
      </extLst>
    </bk>
    <bk>
      <extLst>
        <ext uri="{3e2802c4-a4d2-4d8b-9148-e3be6c30e623}">
          <xlrd:rvb i="296"/>
        </ext>
      </extLst>
    </bk>
    <bk>
      <extLst>
        <ext uri="{3e2802c4-a4d2-4d8b-9148-e3be6c30e623}">
          <xlrd:rvb i="304"/>
        </ext>
      </extLst>
    </bk>
    <bk>
      <extLst>
        <ext uri="{3e2802c4-a4d2-4d8b-9148-e3be6c30e623}">
          <xlrd:rvb i="316"/>
        </ext>
      </extLst>
    </bk>
    <bk>
      <extLst>
        <ext uri="{3e2802c4-a4d2-4d8b-9148-e3be6c30e623}">
          <xlrd:rvb i="326"/>
        </ext>
      </extLst>
    </bk>
    <bk>
      <extLst>
        <ext uri="{3e2802c4-a4d2-4d8b-9148-e3be6c30e623}">
          <xlrd:rvb i="336"/>
        </ext>
      </extLst>
    </bk>
    <bk>
      <extLst>
        <ext uri="{3e2802c4-a4d2-4d8b-9148-e3be6c30e623}">
          <xlrd:rvb i="346"/>
        </ext>
      </extLst>
    </bk>
    <bk>
      <extLst>
        <ext uri="{3e2802c4-a4d2-4d8b-9148-e3be6c30e623}">
          <xlrd:rvb i="354"/>
        </ext>
      </extLst>
    </bk>
    <bk>
      <extLst>
        <ext uri="{3e2802c4-a4d2-4d8b-9148-e3be6c30e623}">
          <xlrd:rvb i="365"/>
        </ext>
      </extLst>
    </bk>
    <bk>
      <extLst>
        <ext uri="{3e2802c4-a4d2-4d8b-9148-e3be6c30e623}">
          <xlrd:rvb i="373"/>
        </ext>
      </extLst>
    </bk>
    <bk>
      <extLst>
        <ext uri="{3e2802c4-a4d2-4d8b-9148-e3be6c30e623}">
          <xlrd:rvb i="383"/>
        </ext>
      </extLst>
    </bk>
    <bk>
      <extLst>
        <ext uri="{3e2802c4-a4d2-4d8b-9148-e3be6c30e623}">
          <xlrd:rvb i="393"/>
        </ext>
      </extLst>
    </bk>
    <bk>
      <extLst>
        <ext uri="{3e2802c4-a4d2-4d8b-9148-e3be6c30e623}">
          <xlrd:rvb i="403"/>
        </ext>
      </extLst>
    </bk>
    <bk>
      <extLst>
        <ext uri="{3e2802c4-a4d2-4d8b-9148-e3be6c30e623}">
          <xlrd:rvb i="411"/>
        </ext>
      </extLst>
    </bk>
    <bk>
      <extLst>
        <ext uri="{3e2802c4-a4d2-4d8b-9148-e3be6c30e623}">
          <xlrd:rvb i="421"/>
        </ext>
      </extLst>
    </bk>
    <bk>
      <extLst>
        <ext uri="{3e2802c4-a4d2-4d8b-9148-e3be6c30e623}">
          <xlrd:rvb i="430"/>
        </ext>
      </extLst>
    </bk>
    <bk>
      <extLst>
        <ext uri="{3e2802c4-a4d2-4d8b-9148-e3be6c30e623}">
          <xlrd:rvb i="440"/>
        </ext>
      </extLst>
    </bk>
    <bk>
      <extLst>
        <ext uri="{3e2802c4-a4d2-4d8b-9148-e3be6c30e623}">
          <xlrd:rvb i="451"/>
        </ext>
      </extLst>
    </bk>
    <bk>
      <extLst>
        <ext uri="{3e2802c4-a4d2-4d8b-9148-e3be6c30e623}">
          <xlrd:rvb i="458"/>
        </ext>
      </extLst>
    </bk>
    <bk>
      <extLst>
        <ext uri="{3e2802c4-a4d2-4d8b-9148-e3be6c30e623}">
          <xlrd:rvb i="467"/>
        </ext>
      </extLst>
    </bk>
    <bk>
      <extLst>
        <ext uri="{3e2802c4-a4d2-4d8b-9148-e3be6c30e623}">
          <xlrd:rvb i="476"/>
        </ext>
      </extLst>
    </bk>
    <bk>
      <extLst>
        <ext uri="{3e2802c4-a4d2-4d8b-9148-e3be6c30e623}">
          <xlrd:rvb i="488"/>
        </ext>
      </extLst>
    </bk>
    <bk>
      <extLst>
        <ext uri="{3e2802c4-a4d2-4d8b-9148-e3be6c30e623}">
          <xlrd:rvb i="498"/>
        </ext>
      </extLst>
    </bk>
    <bk>
      <extLst>
        <ext uri="{3e2802c4-a4d2-4d8b-9148-e3be6c30e623}">
          <xlrd:rvb i="508"/>
        </ext>
      </extLst>
    </bk>
    <bk>
      <extLst>
        <ext uri="{3e2802c4-a4d2-4d8b-9148-e3be6c30e623}">
          <xlrd:rvb i="517"/>
        </ext>
      </extLst>
    </bk>
    <bk>
      <extLst>
        <ext uri="{3e2802c4-a4d2-4d8b-9148-e3be6c30e623}">
          <xlrd:rvb i="527"/>
        </ext>
      </extLst>
    </bk>
    <bk>
      <extLst>
        <ext uri="{3e2802c4-a4d2-4d8b-9148-e3be6c30e623}">
          <xlrd:rvb i="537"/>
        </ext>
      </extLst>
    </bk>
    <bk>
      <extLst>
        <ext uri="{3e2802c4-a4d2-4d8b-9148-e3be6c30e623}">
          <xlrd:rvb i="547"/>
        </ext>
      </extLst>
    </bk>
    <bk>
      <extLst>
        <ext uri="{3e2802c4-a4d2-4d8b-9148-e3be6c30e623}">
          <xlrd:rvb i="557"/>
        </ext>
      </extLst>
    </bk>
    <bk>
      <extLst>
        <ext uri="{3e2802c4-a4d2-4d8b-9148-e3be6c30e623}">
          <xlrd:rvb i="567"/>
        </ext>
      </extLst>
    </bk>
    <bk>
      <extLst>
        <ext uri="{3e2802c4-a4d2-4d8b-9148-e3be6c30e623}">
          <xlrd:rvb i="576"/>
        </ext>
      </extLst>
    </bk>
    <bk>
      <extLst>
        <ext uri="{3e2802c4-a4d2-4d8b-9148-e3be6c30e623}">
          <xlrd:rvb i="586"/>
        </ext>
      </extLst>
    </bk>
    <bk>
      <extLst>
        <ext uri="{3e2802c4-a4d2-4d8b-9148-e3be6c30e623}">
          <xlrd:rvb i="596"/>
        </ext>
      </extLst>
    </bk>
    <bk>
      <extLst>
        <ext uri="{3e2802c4-a4d2-4d8b-9148-e3be6c30e623}">
          <xlrd:rvb i="605"/>
        </ext>
      </extLst>
    </bk>
    <bk>
      <extLst>
        <ext uri="{3e2802c4-a4d2-4d8b-9148-e3be6c30e623}">
          <xlrd:rvb i="614"/>
        </ext>
      </extLst>
    </bk>
    <bk>
      <extLst>
        <ext uri="{3e2802c4-a4d2-4d8b-9148-e3be6c30e623}">
          <xlrd:rvb i="624"/>
        </ext>
      </extLst>
    </bk>
    <bk>
      <extLst>
        <ext uri="{3e2802c4-a4d2-4d8b-9148-e3be6c30e623}">
          <xlrd:rvb i="633"/>
        </ext>
      </extLst>
    </bk>
    <bk>
      <extLst>
        <ext uri="{3e2802c4-a4d2-4d8b-9148-e3be6c30e623}">
          <xlrd:rvb i="643"/>
        </ext>
      </extLst>
    </bk>
    <bk>
      <extLst>
        <ext uri="{3e2802c4-a4d2-4d8b-9148-e3be6c30e623}">
          <xlrd:rvb i="654"/>
        </ext>
      </extLst>
    </bk>
    <bk>
      <extLst>
        <ext uri="{3e2802c4-a4d2-4d8b-9148-e3be6c30e623}">
          <xlrd:rvb i="663"/>
        </ext>
      </extLst>
    </bk>
    <bk>
      <extLst>
        <ext uri="{3e2802c4-a4d2-4d8b-9148-e3be6c30e623}">
          <xlrd:rvb i="673"/>
        </ext>
      </extLst>
    </bk>
    <bk>
      <extLst>
        <ext uri="{3e2802c4-a4d2-4d8b-9148-e3be6c30e623}">
          <xlrd:rvb i="682"/>
        </ext>
      </extLst>
    </bk>
    <bk>
      <extLst>
        <ext uri="{3e2802c4-a4d2-4d8b-9148-e3be6c30e623}">
          <xlrd:rvb i="692"/>
        </ext>
      </extLst>
    </bk>
    <bk>
      <extLst>
        <ext uri="{3e2802c4-a4d2-4d8b-9148-e3be6c30e623}">
          <xlrd:rvb i="701"/>
        </ext>
      </extLst>
    </bk>
    <bk>
      <extLst>
        <ext uri="{3e2802c4-a4d2-4d8b-9148-e3be6c30e623}">
          <xlrd:rvb i="711"/>
        </ext>
      </extLst>
    </bk>
    <bk>
      <extLst>
        <ext uri="{3e2802c4-a4d2-4d8b-9148-e3be6c30e623}">
          <xlrd:rvb i="720"/>
        </ext>
      </extLst>
    </bk>
    <bk>
      <extLst>
        <ext uri="{3e2802c4-a4d2-4d8b-9148-e3be6c30e623}">
          <xlrd:rvb i="729"/>
        </ext>
      </extLst>
    </bk>
    <bk>
      <extLst>
        <ext uri="{3e2802c4-a4d2-4d8b-9148-e3be6c30e623}">
          <xlrd:rvb i="739"/>
        </ext>
      </extLst>
    </bk>
    <bk>
      <extLst>
        <ext uri="{3e2802c4-a4d2-4d8b-9148-e3be6c30e623}">
          <xlrd:rvb i="750"/>
        </ext>
      </extLst>
    </bk>
    <bk>
      <extLst>
        <ext uri="{3e2802c4-a4d2-4d8b-9148-e3be6c30e623}">
          <xlrd:rvb i="760"/>
        </ext>
      </extLst>
    </bk>
    <bk>
      <extLst>
        <ext uri="{3e2802c4-a4d2-4d8b-9148-e3be6c30e623}">
          <xlrd:rvb i="770"/>
        </ext>
      </extLst>
    </bk>
    <bk>
      <extLst>
        <ext uri="{3e2802c4-a4d2-4d8b-9148-e3be6c30e623}">
          <xlrd:rvb i="780"/>
        </ext>
      </extLst>
    </bk>
    <bk>
      <extLst>
        <ext uri="{3e2802c4-a4d2-4d8b-9148-e3be6c30e623}">
          <xlrd:rvb i="790"/>
        </ext>
      </extLst>
    </bk>
    <bk>
      <extLst>
        <ext uri="{3e2802c4-a4d2-4d8b-9148-e3be6c30e623}">
          <xlrd:rvb i="800"/>
        </ext>
      </extLst>
    </bk>
    <bk>
      <extLst>
        <ext uri="{3e2802c4-a4d2-4d8b-9148-e3be6c30e623}">
          <xlrd:rvb i="809"/>
        </ext>
      </extLst>
    </bk>
    <bk>
      <extLst>
        <ext uri="{3e2802c4-a4d2-4d8b-9148-e3be6c30e623}">
          <xlrd:rvb i="819"/>
        </ext>
      </extLst>
    </bk>
    <bk>
      <extLst>
        <ext uri="{3e2802c4-a4d2-4d8b-9148-e3be6c30e623}">
          <xlrd:rvb i="829"/>
        </ext>
      </extLst>
    </bk>
    <bk>
      <extLst>
        <ext uri="{3e2802c4-a4d2-4d8b-9148-e3be6c30e623}">
          <xlrd:rvb i="838"/>
        </ext>
      </extLst>
    </bk>
    <bk>
      <extLst>
        <ext uri="{3e2802c4-a4d2-4d8b-9148-e3be6c30e623}">
          <xlrd:rvb i="847"/>
        </ext>
      </extLst>
    </bk>
    <bk>
      <extLst>
        <ext uri="{3e2802c4-a4d2-4d8b-9148-e3be6c30e623}">
          <xlrd:rvb i="857"/>
        </ext>
      </extLst>
    </bk>
    <bk>
      <extLst>
        <ext uri="{3e2802c4-a4d2-4d8b-9148-e3be6c30e623}">
          <xlrd:rvb i="867"/>
        </ext>
      </extLst>
    </bk>
    <bk>
      <extLst>
        <ext uri="{3e2802c4-a4d2-4d8b-9148-e3be6c30e623}">
          <xlrd:rvb i="877"/>
        </ext>
      </extLst>
    </bk>
    <bk>
      <extLst>
        <ext uri="{3e2802c4-a4d2-4d8b-9148-e3be6c30e623}">
          <xlrd:rvb i="887"/>
        </ext>
      </extLst>
    </bk>
    <bk>
      <extLst>
        <ext uri="{3e2802c4-a4d2-4d8b-9148-e3be6c30e623}">
          <xlrd:rvb i="897"/>
        </ext>
      </extLst>
    </bk>
    <bk>
      <extLst>
        <ext uri="{3e2802c4-a4d2-4d8b-9148-e3be6c30e623}">
          <xlrd:rvb i="906"/>
        </ext>
      </extLst>
    </bk>
    <bk>
      <extLst>
        <ext uri="{3e2802c4-a4d2-4d8b-9148-e3be6c30e623}">
          <xlrd:rvb i="916"/>
        </ext>
      </extLst>
    </bk>
    <bk>
      <extLst>
        <ext uri="{3e2802c4-a4d2-4d8b-9148-e3be6c30e623}">
          <xlrd:rvb i="926"/>
        </ext>
      </extLst>
    </bk>
    <bk>
      <extLst>
        <ext uri="{3e2802c4-a4d2-4d8b-9148-e3be6c30e623}">
          <xlrd:rvb i="936"/>
        </ext>
      </extLst>
    </bk>
    <bk>
      <extLst>
        <ext uri="{3e2802c4-a4d2-4d8b-9148-e3be6c30e623}">
          <xlrd:rvb i="946"/>
        </ext>
      </extLst>
    </bk>
    <bk>
      <extLst>
        <ext uri="{3e2802c4-a4d2-4d8b-9148-e3be6c30e623}">
          <xlrd:rvb i="956"/>
        </ext>
      </extLst>
    </bk>
    <bk>
      <extLst>
        <ext uri="{3e2802c4-a4d2-4d8b-9148-e3be6c30e623}">
          <xlrd:rvb i="964"/>
        </ext>
      </extLst>
    </bk>
    <bk>
      <extLst>
        <ext uri="{3e2802c4-a4d2-4d8b-9148-e3be6c30e623}">
          <xlrd:rvb i="974"/>
        </ext>
      </extLst>
    </bk>
    <bk>
      <extLst>
        <ext uri="{3e2802c4-a4d2-4d8b-9148-e3be6c30e623}">
          <xlrd:rvb i="983"/>
        </ext>
      </extLst>
    </bk>
    <bk>
      <extLst>
        <ext uri="{3e2802c4-a4d2-4d8b-9148-e3be6c30e623}">
          <xlrd:rvb i="993"/>
        </ext>
      </extLst>
    </bk>
    <bk>
      <extLst>
        <ext uri="{3e2802c4-a4d2-4d8b-9148-e3be6c30e623}">
          <xlrd:rvb i="1003"/>
        </ext>
      </extLst>
    </bk>
    <bk>
      <extLst>
        <ext uri="{3e2802c4-a4d2-4d8b-9148-e3be6c30e623}">
          <xlrd:rvb i="1013"/>
        </ext>
      </extLst>
    </bk>
    <bk>
      <extLst>
        <ext uri="{3e2802c4-a4d2-4d8b-9148-e3be6c30e623}">
          <xlrd:rvb i="1023"/>
        </ext>
      </extLst>
    </bk>
    <bk>
      <extLst>
        <ext uri="{3e2802c4-a4d2-4d8b-9148-e3be6c30e623}">
          <xlrd:rvb i="1033"/>
        </ext>
      </extLst>
    </bk>
    <bk>
      <extLst>
        <ext uri="{3e2802c4-a4d2-4d8b-9148-e3be6c30e623}">
          <xlrd:rvb i="1042"/>
        </ext>
      </extLst>
    </bk>
    <bk>
      <extLst>
        <ext uri="{3e2802c4-a4d2-4d8b-9148-e3be6c30e623}">
          <xlrd:rvb i="1052"/>
        </ext>
      </extLst>
    </bk>
  </futureMetadata>
  <valueMetadata count="110">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bk>
      <rc t="1" v="107"/>
    </bk>
    <bk>
      <rc t="1" v="108"/>
    </bk>
    <bk>
      <rc t="1" v="109"/>
    </bk>
  </valueMetadata>
</metadata>
</file>

<file path=xl/sharedStrings.xml><?xml version="1.0" encoding="utf-8"?>
<sst xmlns="http://schemas.openxmlformats.org/spreadsheetml/2006/main" count="4021" uniqueCount="2289">
  <si>
    <t>NOM</t>
  </si>
  <si>
    <t>LONGUEUR (KM)</t>
  </si>
  <si>
    <t>D+</t>
  </si>
  <si>
    <t>% MAX</t>
  </si>
  <si>
    <t>%  MOYEN</t>
  </si>
  <si>
    <t>POINTS</t>
  </si>
  <si>
    <t>LOCALISATION</t>
  </si>
  <si>
    <t>COMMUNE</t>
  </si>
  <si>
    <t>CATEGORIE</t>
  </si>
  <si>
    <t>CHECK-LIST</t>
  </si>
  <si>
    <t>Chemin de Lausprelles</t>
  </si>
  <si>
    <t>Acoz</t>
  </si>
  <si>
    <t>Gerpinnes</t>
  </si>
  <si>
    <t>La Duve</t>
  </si>
  <si>
    <t>?</t>
  </si>
  <si>
    <t>Agimont</t>
  </si>
  <si>
    <t>Les Trois Arbres</t>
  </si>
  <si>
    <t>Fonds du Colmy</t>
  </si>
  <si>
    <t>Le Faubourg</t>
  </si>
  <si>
    <t>Aiseau</t>
  </si>
  <si>
    <t>Côte d'Oignies</t>
  </si>
  <si>
    <t>La Fontaine</t>
  </si>
  <si>
    <t>Aisemont</t>
  </si>
  <si>
    <t>Fosses-la-Ville</t>
  </si>
  <si>
    <t>Côte d'Alle</t>
  </si>
  <si>
    <t>Alle</t>
  </si>
  <si>
    <t>Côte de Viamont</t>
  </si>
  <si>
    <t>Amay</t>
  </si>
  <si>
    <t>Hodinfosse</t>
  </si>
  <si>
    <t>Côte des Larrons</t>
  </si>
  <si>
    <t>Mur d'Amay</t>
  </si>
  <si>
    <t>Rue Elmai</t>
  </si>
  <si>
    <t>Thier Philippart</t>
  </si>
  <si>
    <t>Côte de Chavoie</t>
  </si>
  <si>
    <t>Les Mirlondaines</t>
  </si>
  <si>
    <t>Alesberg-Nordwesten</t>
  </si>
  <si>
    <t>Amblève</t>
  </si>
  <si>
    <t>Sart Hulet</t>
  </si>
  <si>
    <t xml:space="preserve">Amée </t>
  </si>
  <si>
    <t>Côte d'Amonines</t>
  </si>
  <si>
    <t>Amonines</t>
  </si>
  <si>
    <t>Érezée</t>
  </si>
  <si>
    <t>Bois de Chêneu</t>
  </si>
  <si>
    <t>Ampsin</t>
  </si>
  <si>
    <t>Côte de la Seigneurie</t>
  </si>
  <si>
    <t>Rue du Cimetière</t>
  </si>
  <si>
    <t>Le Sartage</t>
  </si>
  <si>
    <t>Rue Hasquette</t>
  </si>
  <si>
    <t>Côte de Stud</t>
  </si>
  <si>
    <t>Andenne</t>
  </si>
  <si>
    <t>Peu d'Eau (Nv. Version)</t>
  </si>
  <si>
    <t>La Flîme</t>
  </si>
  <si>
    <t>Côte d'Anton</t>
  </si>
  <si>
    <t>Côte de Boussalle</t>
  </si>
  <si>
    <t>La Croix Henrard</t>
  </si>
  <si>
    <r>
      <t>?</t>
    </r>
    <r>
      <rPr>
        <sz val="11"/>
        <rFont val="Segoe UI Emoji"/>
        <family val="2"/>
      </rPr>
      <t>💣</t>
    </r>
  </si>
  <si>
    <t>Andoumont</t>
  </si>
  <si>
    <t>La Rampe de Renoupré</t>
  </si>
  <si>
    <t>Andrimont</t>
  </si>
  <si>
    <t>Dison</t>
  </si>
  <si>
    <t>Côte d'Andrimont</t>
  </si>
  <si>
    <t>Col du Marly</t>
  </si>
  <si>
    <t>Annevoie-Rouillon</t>
  </si>
  <si>
    <t>Mont de Ans</t>
  </si>
  <si>
    <t>Ans</t>
  </si>
  <si>
    <t>Rue Pierre Lecharlier</t>
  </si>
  <si>
    <t>Côte d'Anseremme</t>
  </si>
  <si>
    <t>Anseremme</t>
  </si>
  <si>
    <t>Dinant</t>
  </si>
  <si>
    <t>Bois de Gistru (Champia)</t>
  </si>
  <si>
    <r>
      <rPr>
        <sz val="11"/>
        <color rgb="FFFFFFFF"/>
        <rFont val="Calibri"/>
        <scheme val="minor"/>
      </rPr>
      <t>15%</t>
    </r>
    <r>
      <rPr>
        <sz val="11"/>
        <color rgb="FF000000"/>
        <rFont val="Calibri"/>
        <scheme val="minor"/>
      </rPr>
      <t>💣</t>
    </r>
  </si>
  <si>
    <t>Antheit</t>
  </si>
  <si>
    <t>Côte de Hestreu</t>
  </si>
  <si>
    <t>Anthisnes</t>
  </si>
  <si>
    <t>Fond du Sart</t>
  </si>
  <si>
    <t>Thier des Vignes</t>
  </si>
  <si>
    <r>
      <t>17%</t>
    </r>
    <r>
      <rPr>
        <sz val="11"/>
        <rFont val="Segoe UI Emoji"/>
        <family val="2"/>
      </rPr>
      <t>💣</t>
    </r>
  </si>
  <si>
    <t>La Taillette</t>
  </si>
  <si>
    <t>Anvaing</t>
  </si>
  <si>
    <t>Frasnes-Lez-Anvaing</t>
  </si>
  <si>
    <t>Fond des Rivaux</t>
  </si>
  <si>
    <t>Arbre</t>
  </si>
  <si>
    <t>Rue du Charraux</t>
  </si>
  <si>
    <t>Côte de Sarolay</t>
  </si>
  <si>
    <t>Argenteau</t>
  </si>
  <si>
    <t>Visé</t>
  </si>
  <si>
    <t>Chemin de la Cense</t>
  </si>
  <si>
    <r>
      <t>15%</t>
    </r>
    <r>
      <rPr>
        <sz val="11"/>
        <rFont val="Segoe UI Emoji"/>
        <family val="2"/>
      </rPr>
      <t>💣</t>
    </r>
  </si>
  <si>
    <t>Arimont</t>
  </si>
  <si>
    <t>Hirzenberg</t>
  </si>
  <si>
    <t>Arlon</t>
  </si>
  <si>
    <t xml:space="preserve">Côte de Petite Gaichel </t>
  </si>
  <si>
    <t>Haut-Bâty</t>
  </si>
  <si>
    <t>Arsimont</t>
  </si>
  <si>
    <t>Sambreville</t>
  </si>
  <si>
    <t>Côte du Bois du Ri Bellerose</t>
  </si>
  <si>
    <t>Arville</t>
  </si>
  <si>
    <t>Mur de Wacomont</t>
  </si>
  <si>
    <t>Hofstein par Atzerath</t>
  </si>
  <si>
    <r>
      <rPr>
        <sz val="11"/>
        <color rgb="FFFFFFFF"/>
        <rFont val="Calibri"/>
        <scheme val="minor"/>
      </rPr>
      <t>17%</t>
    </r>
    <r>
      <rPr>
        <sz val="11"/>
        <color rgb="FF000000"/>
        <rFont val="Segoe UI Emoji"/>
      </rPr>
      <t>💣</t>
    </r>
  </si>
  <si>
    <t>Atzerath</t>
  </si>
  <si>
    <t>Berg La Clouse</t>
  </si>
  <si>
    <r>
      <rPr>
        <sz val="11"/>
        <color rgb="FFFFFFFF"/>
        <rFont val="Calibri"/>
      </rPr>
      <t>18%</t>
    </r>
    <r>
      <rPr>
        <sz val="11"/>
        <color rgb="FF000000"/>
        <rFont val="Segoe UI Emoji"/>
      </rPr>
      <t>💣</t>
    </r>
  </si>
  <si>
    <t>Aubel</t>
  </si>
  <si>
    <t>Côte du Maka</t>
  </si>
  <si>
    <t>Auby-sur-Semois</t>
  </si>
  <si>
    <t>Côte de Cugnon</t>
  </si>
  <si>
    <t>Chemin de la Cornette</t>
  </si>
  <si>
    <t>Le Rominet</t>
  </si>
  <si>
    <t>Auvelais</t>
  </si>
  <si>
    <t>Beauregard</t>
  </si>
  <si>
    <t>Avister</t>
  </si>
  <si>
    <t>Esneux</t>
  </si>
  <si>
    <t>Chants d'Oiseaux</t>
  </si>
  <si>
    <t>Awan</t>
  </si>
  <si>
    <t>Côte de Awenne-Ouest</t>
  </si>
  <si>
    <t>Awenne</t>
  </si>
  <si>
    <t xml:space="preserve">Côte d'Awenne-Est </t>
  </si>
  <si>
    <t>Côte de la Reine</t>
  </si>
  <si>
    <t>Awirs</t>
  </si>
  <si>
    <t>Rue Héna</t>
  </si>
  <si>
    <t>Côte des Nonnes</t>
  </si>
  <si>
    <t>Bois des Moines</t>
  </si>
  <si>
    <t>En Cowa</t>
  </si>
  <si>
    <t>Rue des Béguines</t>
  </si>
  <si>
    <t>Rafhay</t>
  </si>
  <si>
    <t>Ayeneux</t>
  </si>
  <si>
    <t>Soumagne</t>
  </si>
  <si>
    <t>Fond de Gottes</t>
  </si>
  <si>
    <t>Chaussée de Wégimont</t>
  </si>
  <si>
    <t>Chambralles</t>
  </si>
  <si>
    <t>Aywaille</t>
  </si>
  <si>
    <t>Côte de Kin</t>
  </si>
  <si>
    <t>Côte de Niaster</t>
  </si>
  <si>
    <t>Côte de Septroux</t>
  </si>
  <si>
    <t>Thier des Sotais</t>
  </si>
  <si>
    <t>Préfond de Longchamps</t>
  </si>
  <si>
    <t>La Belle Croix</t>
  </si>
  <si>
    <r>
      <t>16%</t>
    </r>
    <r>
      <rPr>
        <sz val="11"/>
        <rFont val="Segoe UI Emoji"/>
        <family val="2"/>
      </rPr>
      <t>💣</t>
    </r>
  </si>
  <si>
    <t>Poteau de Baclain</t>
  </si>
  <si>
    <t>Baclain</t>
  </si>
  <si>
    <t>Gouvy</t>
  </si>
  <si>
    <t>Côte des Bruyères</t>
  </si>
  <si>
    <t>Baileux</t>
  </si>
  <si>
    <t>Chimay</t>
  </si>
  <si>
    <t>Bois des Violettes</t>
  </si>
  <si>
    <t>Baileux (Cerfontaine)</t>
  </si>
  <si>
    <t>Le Bonî</t>
  </si>
  <si>
    <t>Bande</t>
  </si>
  <si>
    <t>Le Sausset</t>
  </si>
  <si>
    <t>Haie Lespagnard</t>
  </si>
  <si>
    <t>Côte de Saint-Antoine</t>
  </si>
  <si>
    <t>Barvaux</t>
  </si>
  <si>
    <t>Rampe d'Oha</t>
  </si>
  <si>
    <t>Bas-Oha</t>
  </si>
  <si>
    <t>Wanze</t>
  </si>
  <si>
    <t>Basse-Voie</t>
  </si>
  <si>
    <t>La Levée</t>
  </si>
  <si>
    <t>Basse-Bodeux</t>
  </si>
  <si>
    <t>Trois-Ponts</t>
  </si>
  <si>
    <t>L'Ancienne Barrière</t>
  </si>
  <si>
    <t>Ancienne Barrière</t>
  </si>
  <si>
    <t>Les Monts</t>
  </si>
  <si>
    <t>Rue de l'Eglise</t>
  </si>
  <si>
    <t>Rue des Pélerins</t>
  </si>
  <si>
    <t>Côte de Haut-Bodeux</t>
  </si>
  <si>
    <t>Chavée Arecht</t>
  </si>
  <si>
    <t>Bassenge</t>
  </si>
  <si>
    <t>Fort de Battice</t>
  </si>
  <si>
    <t>Battice</t>
  </si>
  <si>
    <t>Fays de José</t>
  </si>
  <si>
    <t>Es Bosse</t>
  </si>
  <si>
    <t>La Grotte</t>
  </si>
  <si>
    <t>Battincourt</t>
  </si>
  <si>
    <t>La Comtesse</t>
  </si>
  <si>
    <t>Les Roquettes</t>
  </si>
  <si>
    <t>Beaumont</t>
  </si>
  <si>
    <t>La Bouteillerie</t>
  </si>
  <si>
    <t>Vieille Route de Beausaint</t>
  </si>
  <si>
    <t>Beausaint</t>
  </si>
  <si>
    <t>Côte de Beausaint</t>
  </si>
  <si>
    <r>
      <rPr>
        <sz val="11"/>
        <color rgb="FFFFFFFF"/>
        <rFont val="Calibri"/>
        <scheme val="minor"/>
      </rPr>
      <t>Rollebeekstraat</t>
    </r>
    <r>
      <rPr>
        <sz val="11"/>
        <color rgb="FF000000"/>
        <rFont val="Segoe UI Emoji"/>
      </rPr>
      <t>🧱</t>
    </r>
  </si>
  <si>
    <t>Beersel</t>
  </si>
  <si>
    <t>Beerselberg</t>
  </si>
  <si>
    <r>
      <t>18%</t>
    </r>
    <r>
      <rPr>
        <sz val="11"/>
        <rFont val="Segoe UI Emoji"/>
        <family val="2"/>
      </rPr>
      <t>💣</t>
    </r>
  </si>
  <si>
    <t>Rue de la Pompe</t>
  </si>
  <si>
    <t>Beez</t>
  </si>
  <si>
    <t>Côte de Beffe</t>
  </si>
  <si>
    <t>Beffe</t>
  </si>
  <si>
    <t>Rendeux</t>
  </si>
  <si>
    <t>Rue Nélis 🧱</t>
  </si>
  <si>
    <t>Belgrade</t>
  </si>
  <si>
    <t>Vieille Voie de Bellaire</t>
  </si>
  <si>
    <t>Bellaire</t>
  </si>
  <si>
    <t>La Voie des Prés</t>
  </si>
  <si>
    <t>Côte de Bellevaux</t>
  </si>
  <si>
    <t>Bellevaux</t>
  </si>
  <si>
    <t>Côte de Ligneuville</t>
  </si>
  <si>
    <t>Bellevaux-Ligneuville</t>
  </si>
  <si>
    <t>Les Pairées</t>
  </si>
  <si>
    <t>Belvaux</t>
  </si>
  <si>
    <t xml:space="preserve">Côte Saint-Léonard </t>
  </si>
  <si>
    <t>Ben-Ahin</t>
  </si>
  <si>
    <t>Côte de Ben-Ahin</t>
  </si>
  <si>
    <t>Côte de Minechamps</t>
  </si>
  <si>
    <t>Côte de Solières</t>
  </si>
  <si>
    <t>Côte de Bende</t>
  </si>
  <si>
    <t>Bende</t>
  </si>
  <si>
    <t>Côte de Benonchamps</t>
  </si>
  <si>
    <t>Benonchamps</t>
  </si>
  <si>
    <t>Côte de Bernister</t>
  </si>
  <si>
    <t>Bernister</t>
  </si>
  <si>
    <t>Malmedy</t>
  </si>
  <si>
    <t xml:space="preserve">Rue de Cousolre </t>
  </si>
  <si>
    <t>Bersillies-l'Abbaye</t>
  </si>
  <si>
    <t>Erquelinnes</t>
  </si>
  <si>
    <t>Chêne Fleurette</t>
  </si>
  <si>
    <t>Bertrix</t>
  </si>
  <si>
    <t>La Goutelle du Wé</t>
  </si>
  <si>
    <t>La Goutelle des Morceaux</t>
  </si>
  <si>
    <t>Côte de la Forêt</t>
  </si>
  <si>
    <t>Les Ardoisières</t>
  </si>
  <si>
    <t>Le Stampia</t>
  </si>
  <si>
    <t>Besinne</t>
  </si>
  <si>
    <t>Côte de Besinne</t>
  </si>
  <si>
    <t>Ferme Libert</t>
  </si>
  <si>
    <t>Bévercé</t>
  </si>
  <si>
    <t>Côte de Meiz</t>
  </si>
  <si>
    <t>Côte de Ronxhi</t>
  </si>
  <si>
    <t>Côte de Lamonriville</t>
  </si>
  <si>
    <t>Tros Marets</t>
  </si>
  <si>
    <t>Rue Joseph Leclerq</t>
  </si>
  <si>
    <t>Beyne Heusay</t>
  </si>
  <si>
    <t>Rue Ernest Molvoz</t>
  </si>
  <si>
    <t>Beyne-Heusay</t>
  </si>
  <si>
    <t>Trou du Renard</t>
  </si>
  <si>
    <t>Rue du Chêne</t>
  </si>
  <si>
    <t>Côte de la Bergerie</t>
  </si>
  <si>
    <t>Neuville</t>
  </si>
  <si>
    <t>Côte de l'Etang-vivier</t>
  </si>
  <si>
    <t>Biesme</t>
  </si>
  <si>
    <t>Mettet</t>
  </si>
  <si>
    <t>Champ du Curé 🧱</t>
  </si>
  <si>
    <t>Biez</t>
  </si>
  <si>
    <t>Grez-Doiceau</t>
  </si>
  <si>
    <t>Côte de Fraiture</t>
  </si>
  <si>
    <t>Bihain</t>
  </si>
  <si>
    <t>Vielsalm</t>
  </si>
  <si>
    <t>Côte de Bioul</t>
  </si>
  <si>
    <t>Bioul</t>
  </si>
  <si>
    <t>Sur les Dos</t>
  </si>
  <si>
    <t>Côte des Quatre Chemins</t>
  </si>
  <si>
    <t>Blaimont</t>
  </si>
  <si>
    <t>Troisfontaines</t>
  </si>
  <si>
    <t>Blégny</t>
  </si>
  <si>
    <t>Côte de Magenot</t>
  </si>
  <si>
    <t>Bleid</t>
  </si>
  <si>
    <t>Im Dal</t>
  </si>
  <si>
    <t>Bodange</t>
  </si>
  <si>
    <t>Côte de Bohan-Sud</t>
  </si>
  <si>
    <t xml:space="preserve">Bohan </t>
  </si>
  <si>
    <t>Thier Bégot</t>
  </si>
  <si>
    <t>Boirs</t>
  </si>
  <si>
    <t>Tienne Hinraut</t>
  </si>
  <si>
    <t>Bois-de-Villers</t>
  </si>
  <si>
    <t>Col de la Charlerie</t>
  </si>
  <si>
    <t>Thier Fouarge</t>
  </si>
  <si>
    <t>Bolland</t>
  </si>
  <si>
    <t>Les Cours</t>
  </si>
  <si>
    <t>Mur du Couvent</t>
  </si>
  <si>
    <r>
      <rPr>
        <sz val="11"/>
        <color rgb="FFFFFFFF"/>
        <rFont val="Calibri"/>
        <scheme val="minor"/>
      </rPr>
      <t>16%</t>
    </r>
    <r>
      <rPr>
        <sz val="11"/>
        <color rgb="FF000000"/>
        <rFont val="Segoe UI Emoji"/>
      </rPr>
      <t>💣</t>
    </r>
  </si>
  <si>
    <t>Rue des Doyards</t>
  </si>
  <si>
    <t>Rue Grétry</t>
  </si>
  <si>
    <t>Côte de Noblehaye</t>
  </si>
  <si>
    <t>Mont des Pins</t>
  </si>
  <si>
    <t>Bomal</t>
  </si>
  <si>
    <t>Côte de Cornillon</t>
  </si>
  <si>
    <t>Boncelles</t>
  </si>
  <si>
    <t>Seraing</t>
  </si>
  <si>
    <t>Côte de Bonnert</t>
  </si>
  <si>
    <t>Bonnert</t>
  </si>
  <si>
    <t>Route des Trois Frères</t>
  </si>
  <si>
    <t>Bonneville</t>
  </si>
  <si>
    <t>Côte de Bruyère</t>
  </si>
  <si>
    <t>Chaufour</t>
  </si>
  <si>
    <t>Côte de Bonsgnée</t>
  </si>
  <si>
    <t>Bonsgnée</t>
  </si>
  <si>
    <t>Neupré</t>
  </si>
  <si>
    <t>Côte de Bonsin</t>
  </si>
  <si>
    <t>Bonsin</t>
  </si>
  <si>
    <t>Somme-Leuze</t>
  </si>
  <si>
    <t>Bois de Mont</t>
  </si>
  <si>
    <t>Côte du Hameau St-Blaise</t>
  </si>
  <si>
    <t>Bouffioulx</t>
  </si>
  <si>
    <t>Chatelet</t>
  </si>
  <si>
    <t>Rue du Cripet</t>
  </si>
  <si>
    <t>Rue Duval</t>
  </si>
  <si>
    <t>Rue de Balart</t>
  </si>
  <si>
    <t>Bouge</t>
  </si>
  <si>
    <t>Rue de Coquelet</t>
  </si>
  <si>
    <t>Vieille Route France</t>
  </si>
  <si>
    <t>Bouillon</t>
  </si>
  <si>
    <t>La Voie Jocquée</t>
  </si>
  <si>
    <t>Les Quatres Moineaux</t>
  </si>
  <si>
    <t>Route du Christ</t>
  </si>
  <si>
    <t>Côte de Bourseigne</t>
  </si>
  <si>
    <t>Bourseigne-Neuve</t>
  </si>
  <si>
    <t>Tienne de Lune</t>
  </si>
  <si>
    <t>Virée de Rinevaux</t>
  </si>
  <si>
    <t>Bourseigne-Vieille</t>
  </si>
  <si>
    <t>Chemin de Couvin</t>
  </si>
  <si>
    <t>Boussu-En-Fagne</t>
  </si>
  <si>
    <t>Couvin</t>
  </si>
  <si>
    <t>Jembleuse</t>
  </si>
  <si>
    <t>Boutonville</t>
  </si>
  <si>
    <t>Côte de Meez</t>
  </si>
  <si>
    <t>Bouvignes-sur-Meuse</t>
  </si>
  <si>
    <t>Côte de Rostenne</t>
  </si>
  <si>
    <t>Thier du Mont</t>
  </si>
  <si>
    <t>Bra</t>
  </si>
  <si>
    <t>Lierneux</t>
  </si>
  <si>
    <t>Double côte de Braibant</t>
  </si>
  <si>
    <t>Braibant</t>
  </si>
  <si>
    <t>Côte Sainte-Croix 🧱</t>
  </si>
  <si>
    <t>Braine-le-Château</t>
  </si>
  <si>
    <t>La Sablière</t>
  </si>
  <si>
    <t>Rue Drabe</t>
  </si>
  <si>
    <t>Rue Landuyt</t>
  </si>
  <si>
    <t>Rue des Radoux</t>
  </si>
  <si>
    <t>Les Gaudys</t>
  </si>
  <si>
    <t>Braine-le-Comte</t>
  </si>
  <si>
    <t>Braine-le-Compte</t>
  </si>
  <si>
    <t>Valkenberg</t>
  </si>
  <si>
    <t>Brakel</t>
  </si>
  <si>
    <t>Volmersberg</t>
  </si>
  <si>
    <t>Breitfeld</t>
  </si>
  <si>
    <t>Côte de Bru</t>
  </si>
  <si>
    <t>Bru</t>
  </si>
  <si>
    <t>Côte de la Prise</t>
  </si>
  <si>
    <t>Bruly</t>
  </si>
  <si>
    <t>Chemin des Réserves</t>
  </si>
  <si>
    <t>Rond Chêne</t>
  </si>
  <si>
    <t>Brumagne</t>
  </si>
  <si>
    <t>Namur</t>
  </si>
  <si>
    <t>Saule Pendu🧱</t>
  </si>
  <si>
    <t>Buissenal</t>
  </si>
  <si>
    <t>Cresse à la Justice</t>
  </si>
  <si>
    <t>Buissonville</t>
  </si>
  <si>
    <t>Thier des Longhier</t>
  </si>
  <si>
    <t>Kesterbeekbos</t>
  </si>
  <si>
    <t>Buizingen</t>
  </si>
  <si>
    <t>Halle</t>
  </si>
  <si>
    <t>Flugplatz par Im Sief</t>
  </si>
  <si>
    <t>Bullange</t>
  </si>
  <si>
    <t>Hohenberg</t>
  </si>
  <si>
    <t>Mur de Bullange (Le Reisbach)</t>
  </si>
  <si>
    <r>
      <rPr>
        <sz val="11"/>
        <color rgb="FFFFFFFF"/>
        <rFont val="Calibri"/>
        <scheme val="minor"/>
      </rPr>
      <t>15%</t>
    </r>
    <r>
      <rPr>
        <sz val="11"/>
        <color rgb="FF000000"/>
        <rFont val="Segoe UI Emoji"/>
      </rPr>
      <t>💣</t>
    </r>
  </si>
  <si>
    <t>Steigung von Möderscheid</t>
  </si>
  <si>
    <t>Büllingen</t>
  </si>
  <si>
    <t>Côte de la Croix-Renquin</t>
  </si>
  <si>
    <t>Bure</t>
  </si>
  <si>
    <t>Rue des Roches</t>
  </si>
  <si>
    <t>Geissenacker</t>
  </si>
  <si>
    <t>Burg-Reuland</t>
  </si>
  <si>
    <t>Neugärten</t>
  </si>
  <si>
    <t>Les Six Bras</t>
  </si>
  <si>
    <t>Burnot</t>
  </si>
  <si>
    <t>Rue Elie Delire</t>
  </si>
  <si>
    <r>
      <rPr>
        <sz val="11"/>
        <color rgb="FFFFFFFF"/>
        <rFont val="Calibri"/>
      </rPr>
      <t>16%</t>
    </r>
    <r>
      <rPr>
        <sz val="11"/>
        <color rgb="FF000000"/>
        <rFont val="Segoe UI Emoji"/>
      </rPr>
      <t>💣</t>
    </r>
  </si>
  <si>
    <t>Buzet</t>
  </si>
  <si>
    <t>Rue Auguste Filée</t>
  </si>
  <si>
    <t>Thier Pierrot</t>
  </si>
  <si>
    <t>Cahottes (Flémalle)</t>
  </si>
  <si>
    <t>Fonds des Maçons</t>
  </si>
  <si>
    <t>Carnières</t>
  </si>
  <si>
    <t>Morlanwelz</t>
  </si>
  <si>
    <t xml:space="preserve">Les Grands Trieux </t>
  </si>
  <si>
    <t>Le Grand Virage</t>
  </si>
  <si>
    <t>Celles</t>
  </si>
  <si>
    <t>Côte des Quatres Tilleuls</t>
  </si>
  <si>
    <t>Côte de Hubaille</t>
  </si>
  <si>
    <t>Ferme de la Cour</t>
  </si>
  <si>
    <t>Côte du Bois de Cerfontaine</t>
  </si>
  <si>
    <t>Cerfontaine</t>
  </si>
  <si>
    <t>Côte de Malcampé</t>
  </si>
  <si>
    <t>Ruelle Commère🧱</t>
  </si>
  <si>
    <t>Chapelle-Saint-Lambert</t>
  </si>
  <si>
    <t>Lasne</t>
  </si>
  <si>
    <t>Magrôle</t>
  </si>
  <si>
    <t>Chardeneux</t>
  </si>
  <si>
    <t>Côte de Chardeneux</t>
  </si>
  <si>
    <t>Côte de Charneux</t>
  </si>
  <si>
    <t>Charneux</t>
  </si>
  <si>
    <t>Herve</t>
  </si>
  <si>
    <t>Côte de Bouxhmont</t>
  </si>
  <si>
    <t>Mur de Grises Pierres</t>
  </si>
  <si>
    <t>La Barrière</t>
  </si>
  <si>
    <t>Chassepierre</t>
  </si>
  <si>
    <t>Florenville</t>
  </si>
  <si>
    <t>Côte de Pironchamps</t>
  </si>
  <si>
    <t>Châtelineau</t>
  </si>
  <si>
    <t>La Pierre Blanche</t>
  </si>
  <si>
    <t>Chaudfontaine</t>
  </si>
  <si>
    <t>Chemin de la Lemmetrie</t>
  </si>
  <si>
    <t xml:space="preserve">Côte de la Casmatrie </t>
  </si>
  <si>
    <t>Les Bruyères</t>
  </si>
  <si>
    <t>Chaumont-Gistoux</t>
  </si>
  <si>
    <t>Aux Pieds Roux</t>
  </si>
  <si>
    <t>Chênée</t>
  </si>
  <si>
    <t>Liège</t>
  </si>
  <si>
    <t>Côte de Gaillarmont</t>
  </si>
  <si>
    <t>Côte de Rivage par Cheneux</t>
  </si>
  <si>
    <t>Cheneux</t>
  </si>
  <si>
    <t>Stavelot</t>
  </si>
  <si>
    <t>Mur de Cheneux</t>
  </si>
  <si>
    <r>
      <t>19%</t>
    </r>
    <r>
      <rPr>
        <sz val="11"/>
        <rFont val="Segoe UI Emoji"/>
        <family val="2"/>
      </rPr>
      <t>💣</t>
    </r>
  </si>
  <si>
    <t>La Vieille Voie</t>
  </si>
  <si>
    <t>Cheratte</t>
  </si>
  <si>
    <t>Visée</t>
  </si>
  <si>
    <t>Côte de Namorimont</t>
  </si>
  <si>
    <r>
      <t>20%</t>
    </r>
    <r>
      <rPr>
        <sz val="11"/>
        <rFont val="Calibri"/>
        <family val="2"/>
        <scheme val="minor"/>
      </rPr>
      <t>💣</t>
    </r>
  </si>
  <si>
    <t>Chevetogne</t>
  </si>
  <si>
    <t>Tige de Ronvaux</t>
  </si>
  <si>
    <t>Les Hirs</t>
  </si>
  <si>
    <t>Côte de Bierleux-Haut</t>
  </si>
  <si>
    <t>Chevron</t>
  </si>
  <si>
    <t>Côte de Bierleux-Bas</t>
  </si>
  <si>
    <t>Les Forges-Chevron</t>
  </si>
  <si>
    <t>Côte d'Oufny</t>
  </si>
  <si>
    <t>Habiemont</t>
  </si>
  <si>
    <t>Côte du Terme</t>
  </si>
  <si>
    <t>Chiny</t>
  </si>
  <si>
    <t xml:space="preserve">Côte du Petit-Liry </t>
  </si>
  <si>
    <t>Rue de l'Embarcadère</t>
  </si>
  <si>
    <t>Côte de Cielle</t>
  </si>
  <si>
    <t>Cielle</t>
  </si>
  <si>
    <t>Côte de Rogissart🧱</t>
  </si>
  <si>
    <t>Clabecq</t>
  </si>
  <si>
    <t>Tubize</t>
  </si>
  <si>
    <t>L'Estinale</t>
  </si>
  <si>
    <t>Clerheid</t>
  </si>
  <si>
    <t>Sart Malmy</t>
  </si>
  <si>
    <t>Clermont-sous-Huy</t>
  </si>
  <si>
    <t>Engis</t>
  </si>
  <si>
    <t>Aux Houx</t>
  </si>
  <si>
    <t>Côte de Niharmont</t>
  </si>
  <si>
    <t>Côte de Cokaifagne</t>
  </si>
  <si>
    <t>Cockaifagne</t>
  </si>
  <si>
    <t>Jalhay</t>
  </si>
  <si>
    <t>Bois du Prince</t>
  </si>
  <si>
    <t>Cocriamont</t>
  </si>
  <si>
    <t>Côte d'Oneux</t>
  </si>
  <si>
    <t>Comblain-au-Pont</t>
  </si>
  <si>
    <t>Géromont II</t>
  </si>
  <si>
    <t>Côte de la Bovire</t>
  </si>
  <si>
    <t>Côte de Mont Sud</t>
  </si>
  <si>
    <t>Au-delà des Monts</t>
  </si>
  <si>
    <t>Comblain-Fairon</t>
  </si>
  <si>
    <t>Hamoir</t>
  </si>
  <si>
    <t>Conques</t>
  </si>
  <si>
    <t>Côte de Corbion-Nord-Ouest</t>
  </si>
  <si>
    <t>Corbion</t>
  </si>
  <si>
    <t>Rue Mortbonhomme</t>
  </si>
  <si>
    <r>
      <t>20%</t>
    </r>
    <r>
      <rPr>
        <sz val="11"/>
        <rFont val="Segoe UI Emoji"/>
        <family val="2"/>
      </rPr>
      <t>💣</t>
    </r>
  </si>
  <si>
    <t>Cornesse</t>
  </si>
  <si>
    <t>Grande Fontaine</t>
  </si>
  <si>
    <t>Côte Cornimont</t>
  </si>
  <si>
    <t>Cornimont</t>
  </si>
  <si>
    <t>Bièvre</t>
  </si>
  <si>
    <t>Bèricheu</t>
  </si>
  <si>
    <r>
      <t>Rue de la Citadelle</t>
    </r>
    <r>
      <rPr>
        <sz val="11"/>
        <color theme="1"/>
        <rFont val="Segoe UI Emoji"/>
        <family val="2"/>
      </rPr>
      <t>🧱</t>
    </r>
  </si>
  <si>
    <t>Couillet</t>
  </si>
  <si>
    <t>La Rue Villers</t>
  </si>
  <si>
    <t>Rue des Bois🧱</t>
  </si>
  <si>
    <t>Grand-Pré</t>
  </si>
  <si>
    <t>Courrière</t>
  </si>
  <si>
    <t>Taille du Vivier</t>
  </si>
  <si>
    <t>La Quenique</t>
  </si>
  <si>
    <t>Court-Saint-Etienne</t>
  </si>
  <si>
    <t>Fonds des Malades</t>
  </si>
  <si>
    <t>Couthuin</t>
  </si>
  <si>
    <t>Héron</t>
  </si>
  <si>
    <t>La Lion Fontaine</t>
  </si>
  <si>
    <t>Coutisse</t>
  </si>
  <si>
    <t>Vieux-Tauve</t>
  </si>
  <si>
    <t>La Montagne</t>
  </si>
  <si>
    <t>16%💣</t>
  </si>
  <si>
    <r>
      <t>Le Fichermont</t>
    </r>
    <r>
      <rPr>
        <sz val="11"/>
        <color theme="1"/>
        <rFont val="Segoe UI Emoji"/>
        <family val="2"/>
      </rPr>
      <t>🧱</t>
    </r>
  </si>
  <si>
    <t>Couture-Saint-Germain</t>
  </si>
  <si>
    <t>Côte de la Sapinière</t>
  </si>
  <si>
    <t>Le Tienne de Boussu</t>
  </si>
  <si>
    <t>Le Tienne du Palyjat</t>
  </si>
  <si>
    <t xml:space="preserve">Côte d'Inzefy </t>
  </si>
  <si>
    <t>Crupet</t>
  </si>
  <si>
    <t>Côte de Houemont</t>
  </si>
  <si>
    <t>Col de Ronchinne</t>
  </si>
  <si>
    <t>Côte des Minières</t>
  </si>
  <si>
    <t>Cugnon</t>
  </si>
  <si>
    <t>Côte de Custinne</t>
  </si>
  <si>
    <t>Custinne</t>
  </si>
  <si>
    <t>Les Deux Ruelles</t>
  </si>
  <si>
    <t>17%💣</t>
  </si>
  <si>
    <t>Côte de Montquintin-Sud-Est</t>
  </si>
  <si>
    <t>Dampicourt</t>
  </si>
  <si>
    <t>Rouvroy</t>
  </si>
  <si>
    <t>Côte de Montquintin-Nord-Est</t>
  </si>
  <si>
    <t xml:space="preserve">Côte de Montquintin-Sud </t>
  </si>
  <si>
    <t>Côte de Montquintin-Nord</t>
  </si>
  <si>
    <t>Saint-Hubert</t>
  </si>
  <si>
    <t>Dave</t>
  </si>
  <si>
    <t>Les Rochettes</t>
  </si>
  <si>
    <t>?💣</t>
  </si>
  <si>
    <t>Fonds de Dave</t>
  </si>
  <si>
    <t>Côte de Daverdisse</t>
  </si>
  <si>
    <t>Daverdisse</t>
  </si>
  <si>
    <t>Bois du Pendu</t>
  </si>
  <si>
    <t>Denée</t>
  </si>
  <si>
    <t>Anhée</t>
  </si>
  <si>
    <t>Montagne de la Croix</t>
  </si>
  <si>
    <t>Charrau de Bonsecours</t>
  </si>
  <si>
    <t>Le Charrau de Dréhance</t>
  </si>
  <si>
    <t>Côte de Froide Vau</t>
  </si>
  <si>
    <t>Côte de Saint-Jacques</t>
  </si>
  <si>
    <t>La Ferme d'En Haut</t>
  </si>
  <si>
    <t>Charrau de Neffe</t>
  </si>
  <si>
    <t>Fontaine aux Suzias</t>
  </si>
  <si>
    <t>Dion</t>
  </si>
  <si>
    <t>Tienne du Chenois</t>
  </si>
  <si>
    <t>Dion-le-Mont</t>
  </si>
  <si>
    <t>La Griplotte</t>
  </si>
  <si>
    <t>Val Fassotte</t>
  </si>
  <si>
    <t>Montagne de l'Invasion</t>
  </si>
  <si>
    <t>Rue Tapeu</t>
  </si>
  <si>
    <t>Le Mont</t>
  </si>
  <si>
    <t>La Haute Saurée</t>
  </si>
  <si>
    <t>Côte de Dochamps-Ouest</t>
  </si>
  <si>
    <t>Dochamps</t>
  </si>
  <si>
    <t>Côte de Dochamps-Nord</t>
  </si>
  <si>
    <t>Mur des Roteux</t>
  </si>
  <si>
    <t>Côte de Dohan</t>
  </si>
  <si>
    <t>Dohan</t>
  </si>
  <si>
    <t>Rocher Lecomte</t>
  </si>
  <si>
    <t>La Dampirée</t>
  </si>
  <si>
    <t>Côte de Dolembreux</t>
  </si>
  <si>
    <t>Dolembreux</t>
  </si>
  <si>
    <t>Sprimont</t>
  </si>
  <si>
    <t>Côte de Heggen</t>
  </si>
  <si>
    <t>Dolhain</t>
  </si>
  <si>
    <t>Chansin-Sud</t>
  </si>
  <si>
    <t>Dorinne</t>
  </si>
  <si>
    <t>Yvoir</t>
  </si>
  <si>
    <t>Côte de Dréhance</t>
  </si>
  <si>
    <t>Dréhance</t>
  </si>
  <si>
    <t>Mur de Durbuy</t>
  </si>
  <si>
    <t>Durbuy</t>
  </si>
  <si>
    <t>Hinterberg</t>
  </si>
  <si>
    <t>Dürler</t>
  </si>
  <si>
    <t>Chansin-Nord</t>
  </si>
  <si>
    <t>Durnal</t>
  </si>
  <si>
    <t>Côte de Durnal</t>
  </si>
  <si>
    <t xml:space="preserve">Li Voye des Monnis </t>
  </si>
  <si>
    <t>Beerselstraat 🧱</t>
  </si>
  <si>
    <t xml:space="preserve">Dworp </t>
  </si>
  <si>
    <t>Bruine Put</t>
  </si>
  <si>
    <t>Mont de Vaux</t>
  </si>
  <si>
    <t>Ebly</t>
  </si>
  <si>
    <t>Léglise</t>
  </si>
  <si>
    <t>Mur de la Rentertkapell</t>
  </si>
  <si>
    <t>Eischen (Lux)</t>
  </si>
  <si>
    <r>
      <t>Bekestraat</t>
    </r>
    <r>
      <rPr>
        <sz val="11"/>
        <color theme="1"/>
        <rFont val="Segoe UI Emoji"/>
        <family val="2"/>
      </rPr>
      <t>🧱</t>
    </r>
  </si>
  <si>
    <t>Eizer</t>
  </si>
  <si>
    <t>Mont d'Ellezelles-Sud</t>
  </si>
  <si>
    <t>Ellezelles</t>
  </si>
  <si>
    <t>Côte du Paradis</t>
  </si>
  <si>
    <t>Thier des Critchons</t>
  </si>
  <si>
    <t>Embourg</t>
  </si>
  <si>
    <t>Rue François Jacquemart</t>
  </si>
  <si>
    <t>Le Sartay</t>
  </si>
  <si>
    <t>Côte d'Embourg par Jardinets</t>
  </si>
  <si>
    <t>Sur les Heids</t>
  </si>
  <si>
    <t>Rue Mathysart</t>
  </si>
  <si>
    <t>Thier Oulet</t>
  </si>
  <si>
    <t>Les Trentes Six Tournants</t>
  </si>
  <si>
    <t>Les Fagnes</t>
  </si>
  <si>
    <t>Rue Reine Astrid</t>
  </si>
  <si>
    <t>Chemin du Haras</t>
  </si>
  <si>
    <t>Ensival</t>
  </si>
  <si>
    <t>Verviers</t>
  </si>
  <si>
    <t>Thier des Hazeilles</t>
  </si>
  <si>
    <t>Erezée</t>
  </si>
  <si>
    <t>Le Grand Tiyou</t>
  </si>
  <si>
    <t>Ermeton s/Biert</t>
  </si>
  <si>
    <t>Steenbeekberg</t>
  </si>
  <si>
    <t>Escornaix</t>
  </si>
  <si>
    <t>La Roche aux Faucons</t>
  </si>
  <si>
    <t>Côte d'Avionpuits</t>
  </si>
  <si>
    <t>Mur de Strivay</t>
  </si>
  <si>
    <t>Le Moulin à Vent</t>
  </si>
  <si>
    <t>Lhonneux</t>
  </si>
  <si>
    <t>Plateau de Beaumont</t>
  </si>
  <si>
    <t>Côte de l'Eau Rouge</t>
  </si>
  <si>
    <t>Etalle</t>
  </si>
  <si>
    <t>Taaienberg🧱</t>
  </si>
  <si>
    <t>Etikhove</t>
  </si>
  <si>
    <t>Maarkedal</t>
  </si>
  <si>
    <t>Edelstrasse</t>
  </si>
  <si>
    <t>Eupen</t>
  </si>
  <si>
    <t>Der Spitzberg</t>
  </si>
  <si>
    <t>Der Brandberg</t>
  </si>
  <si>
    <t>Eichenberg par Kehrweg</t>
  </si>
  <si>
    <t>Haasberg</t>
  </si>
  <si>
    <t>Le Mur de Spitzberg</t>
  </si>
  <si>
    <t>Les Chavées</t>
  </si>
  <si>
    <t>Evelette</t>
  </si>
  <si>
    <t>Ohey</t>
  </si>
  <si>
    <t xml:space="preserve">Côte de Libois </t>
  </si>
  <si>
    <t>La Gayolle</t>
  </si>
  <si>
    <t>Evrehailles</t>
  </si>
  <si>
    <t>Taille des Vaux</t>
  </si>
  <si>
    <t>Fairoul</t>
  </si>
  <si>
    <t>Derrière la Tourette</t>
  </si>
  <si>
    <t>Falaen</t>
  </si>
  <si>
    <t>Charrau d'Hayettes</t>
  </si>
  <si>
    <t>Falaën</t>
  </si>
  <si>
    <t>Côte de Foy</t>
  </si>
  <si>
    <t>Rue de la Montagne</t>
  </si>
  <si>
    <t>Falisolle</t>
  </si>
  <si>
    <t>Claminforge</t>
  </si>
  <si>
    <t>Tienne du Coq</t>
  </si>
  <si>
    <t>Falmagne</t>
  </si>
  <si>
    <t>Côte Marie-Thérèse</t>
  </si>
  <si>
    <t>Falmignoul</t>
  </si>
  <si>
    <t>Les Aiwyrs</t>
  </si>
  <si>
    <t>Rue du Petit Try</t>
  </si>
  <si>
    <t>Farciennes</t>
  </si>
  <si>
    <t>Trou Renard</t>
  </si>
  <si>
    <t>Faulx-les-Tombes</t>
  </si>
  <si>
    <t>Fau Sainte-Anne</t>
  </si>
  <si>
    <t>Faulx-Les-Tombes</t>
  </si>
  <si>
    <t>La Pologne</t>
  </si>
  <si>
    <r>
      <rPr>
        <sz val="11"/>
        <color rgb="FFFFFFFF"/>
        <rFont val="Calibri"/>
        <scheme val="minor"/>
      </rPr>
      <t>18%</t>
    </r>
    <r>
      <rPr>
        <sz val="11"/>
        <color rgb="FF000000"/>
        <rFont val="Segoe UI Emoji"/>
      </rPr>
      <t>💣</t>
    </r>
  </si>
  <si>
    <t>Côte de Fauquez</t>
  </si>
  <si>
    <t>Fauquez</t>
  </si>
  <si>
    <t xml:space="preserve">Côte de Hotte </t>
  </si>
  <si>
    <t>Fauvillers</t>
  </si>
  <si>
    <t>Traquebois</t>
  </si>
  <si>
    <t>Côte de Fauvillers</t>
  </si>
  <si>
    <t>Côte de la Chapelle Piérard</t>
  </si>
  <si>
    <t>Côte de Faweux</t>
  </si>
  <si>
    <t>Faweux</t>
  </si>
  <si>
    <t>Fange Loua</t>
  </si>
  <si>
    <t>Côte de Fays par Nivarlet</t>
  </si>
  <si>
    <t>Fays</t>
  </si>
  <si>
    <t>Route des Ardennes</t>
  </si>
  <si>
    <t>Felenne</t>
  </si>
  <si>
    <t>Côte du Moulin d'Olenne</t>
  </si>
  <si>
    <t>Le Trou</t>
  </si>
  <si>
    <t>Ferrières</t>
  </si>
  <si>
    <t>La Fagnoul</t>
  </si>
  <si>
    <t>Le Vieux-Thier</t>
  </si>
  <si>
    <t>La Rouge Minière</t>
  </si>
  <si>
    <t>Grand Trixhe</t>
  </si>
  <si>
    <t>Ferrières - Werbomont</t>
  </si>
  <si>
    <t>Côte de Feschaux</t>
  </si>
  <si>
    <t>Feschaux</t>
  </si>
  <si>
    <t>Sur Hémont</t>
  </si>
  <si>
    <t>Côte de Filot</t>
  </si>
  <si>
    <t>Filot</t>
  </si>
  <si>
    <t>Côte de Fisenne</t>
  </si>
  <si>
    <t>Fisenne</t>
  </si>
  <si>
    <t>Le Stockai</t>
  </si>
  <si>
    <t>Flamierge</t>
  </si>
  <si>
    <t>Bertogne</t>
  </si>
  <si>
    <t>Tienne Pouille</t>
  </si>
  <si>
    <t>Flawinne</t>
  </si>
  <si>
    <t>Chemin de la Traverse</t>
  </si>
  <si>
    <t>Tienne Stassin</t>
  </si>
  <si>
    <t>Le Fond Barbette</t>
  </si>
  <si>
    <t>La Flache</t>
  </si>
  <si>
    <t>Côte du Bois Donnay</t>
  </si>
  <si>
    <t>Flémalle-Grande</t>
  </si>
  <si>
    <t>Rampe Rognac</t>
  </si>
  <si>
    <t>Chemin du Baimont</t>
  </si>
  <si>
    <t>Flémalle-Haute</t>
  </si>
  <si>
    <t>Côte de Chokier</t>
  </si>
  <si>
    <t>Thier des Trixhes</t>
  </si>
  <si>
    <t>Heids des Chênes</t>
  </si>
  <si>
    <t>Fléron</t>
  </si>
  <si>
    <t>Côte de Fléron</t>
  </si>
  <si>
    <t>Le Bay-Bonnet</t>
  </si>
  <si>
    <t>Hurdumont</t>
  </si>
  <si>
    <t>Flobecq</t>
  </si>
  <si>
    <t>Les Plachettes</t>
  </si>
  <si>
    <t>Côte du Bois de la Houppe</t>
  </si>
  <si>
    <t>Côte de la Kérité</t>
  </si>
  <si>
    <t>Flône</t>
  </si>
  <si>
    <t>Les Marlaires</t>
  </si>
  <si>
    <t>Floreffe</t>
  </si>
  <si>
    <t xml:space="preserve">Ferme de Robionoy </t>
  </si>
  <si>
    <t>Côte de la Haute-Marlagne</t>
  </si>
  <si>
    <t>Tienne Jean-Pierre</t>
  </si>
  <si>
    <t>La Pirée</t>
  </si>
  <si>
    <r>
      <t>Mur de Florenville</t>
    </r>
    <r>
      <rPr>
        <sz val="11"/>
        <color theme="1"/>
        <rFont val="Segoe UI Emoji"/>
        <family val="2"/>
      </rPr>
      <t>🧱</t>
    </r>
  </si>
  <si>
    <t>Nouvelle Chiyue</t>
  </si>
  <si>
    <r>
      <t>Wijmingenstraat</t>
    </r>
    <r>
      <rPr>
        <sz val="11"/>
        <color theme="1"/>
        <rFont val="Segoe UI Emoji"/>
        <family val="2"/>
      </rPr>
      <t>🧱</t>
    </r>
  </si>
  <si>
    <t>Florival</t>
  </si>
  <si>
    <t>Côte de Flun</t>
  </si>
  <si>
    <t>Flun</t>
  </si>
  <si>
    <t>Champ de la Haze</t>
  </si>
  <si>
    <r>
      <t>18%</t>
    </r>
    <r>
      <rPr>
        <sz val="11"/>
        <rFont val="Calibri"/>
        <family val="2"/>
        <scheme val="minor"/>
      </rPr>
      <t>💣</t>
    </r>
  </si>
  <si>
    <t>Fontin</t>
  </si>
  <si>
    <t>Rue du Mystère</t>
  </si>
  <si>
    <t>Forest</t>
  </si>
  <si>
    <t>Bruxelles</t>
  </si>
  <si>
    <t>Le Gros Chêne</t>
  </si>
  <si>
    <t>Forêt d'Anlier</t>
  </si>
  <si>
    <t>Martelange</t>
  </si>
  <si>
    <t>Notre Dame de Haurt</t>
  </si>
  <si>
    <t>Forrières</t>
  </si>
  <si>
    <t>Le Rabot</t>
  </si>
  <si>
    <t>Les Forges</t>
  </si>
  <si>
    <t>Grande Terre</t>
  </si>
  <si>
    <t>Foy</t>
  </si>
  <si>
    <t>Onhaye</t>
  </si>
  <si>
    <t>Rue sur Steppes</t>
  </si>
  <si>
    <t>Fraipont</t>
  </si>
  <si>
    <t>Côte de Transenster-Ouest</t>
  </si>
  <si>
    <t>Rue du Doyard</t>
  </si>
  <si>
    <t>Côte de Neuville</t>
  </si>
  <si>
    <t>Francorchamps</t>
  </si>
  <si>
    <t>Taille de Frandeux</t>
  </si>
  <si>
    <t>Frandeux</t>
  </si>
  <si>
    <t>Trémouroux</t>
  </si>
  <si>
    <t>Franière</t>
  </si>
  <si>
    <t>Rue du Calvaire</t>
  </si>
  <si>
    <t>Deminche</t>
  </si>
  <si>
    <t>Le Bourliquet</t>
  </si>
  <si>
    <t>Frasnes-lez-Anvaing</t>
  </si>
  <si>
    <t>Le Rossignol</t>
  </si>
  <si>
    <t>La Croisette-Sud</t>
  </si>
  <si>
    <t>Hameau du Welz</t>
  </si>
  <si>
    <t>Mont de Frasnes</t>
  </si>
  <si>
    <t>Le Gauquier</t>
  </si>
  <si>
    <t>La Longue Haie</t>
  </si>
  <si>
    <t>Frasnes-lez-Couvin</t>
  </si>
  <si>
    <t>Côte de Froidfontaine</t>
  </si>
  <si>
    <t>Froidfontaine</t>
  </si>
  <si>
    <t>Thier de l'Espinette</t>
  </si>
  <si>
    <t>Fumal</t>
  </si>
  <si>
    <t>Côte de Foncourt</t>
  </si>
  <si>
    <t>Rue Raymond Gridlet</t>
  </si>
  <si>
    <t>Gedinne</t>
  </si>
  <si>
    <t>La Fenderie</t>
  </si>
  <si>
    <t>Gelivau</t>
  </si>
  <si>
    <t>L'Ordenne</t>
  </si>
  <si>
    <t>Gembes</t>
  </si>
  <si>
    <t>Côte Trois Frontières</t>
  </si>
  <si>
    <t>Gemmenich</t>
  </si>
  <si>
    <t>Côte de Gemmenich</t>
  </si>
  <si>
    <t>Plantis du Vivroule</t>
  </si>
  <si>
    <t>Gendron</t>
  </si>
  <si>
    <t>Muur van Geraardsbergen 🧱</t>
  </si>
  <si>
    <t>Geraardsbergen</t>
  </si>
  <si>
    <t>Abdijstraat</t>
  </si>
  <si>
    <t>Montagne de Gerin</t>
  </si>
  <si>
    <t>Gerin</t>
  </si>
  <si>
    <t>Côte d'Hastière</t>
  </si>
  <si>
    <t>Gérin</t>
  </si>
  <si>
    <t>Chemin des Demoiselles</t>
  </si>
  <si>
    <t>Tienne St-Martin</t>
  </si>
  <si>
    <t>Gesves</t>
  </si>
  <si>
    <t>Val d'Houyou</t>
  </si>
  <si>
    <t>Fonds de la Chapelle du Pré</t>
  </si>
  <si>
    <t>La Pichelotte</t>
  </si>
  <si>
    <t>Le Bouchet</t>
  </si>
  <si>
    <t>Inzéculot</t>
  </si>
  <si>
    <t>Fond Marie</t>
  </si>
  <si>
    <t>Gimné</t>
  </si>
  <si>
    <t>Doische</t>
  </si>
  <si>
    <t>Les Ruelles</t>
  </si>
  <si>
    <t>Gisves</t>
  </si>
  <si>
    <t>Huy</t>
  </si>
  <si>
    <t>Les Blanches Pierres</t>
  </si>
  <si>
    <t>Givroulle</t>
  </si>
  <si>
    <t>Le Fournil</t>
  </si>
  <si>
    <t>Grand Vivier</t>
  </si>
  <si>
    <t>Givry</t>
  </si>
  <si>
    <t>Côte de Gochenée</t>
  </si>
  <si>
    <t>Gochenée</t>
  </si>
  <si>
    <t>Fonds de la Biche</t>
  </si>
  <si>
    <t>Godinne</t>
  </si>
  <si>
    <t>Tienne de Mont</t>
  </si>
  <si>
    <t>Les Trys</t>
  </si>
  <si>
    <t>Les Forges I</t>
  </si>
  <si>
    <t>Gomzé-Andoumont</t>
  </si>
  <si>
    <t>Les Forges II</t>
  </si>
  <si>
    <t>Taille des Muelles</t>
  </si>
  <si>
    <t>Gonrieux</t>
  </si>
  <si>
    <t>Rue de la Grotte</t>
  </si>
  <si>
    <t>L'M de Bomerée</t>
  </si>
  <si>
    <t>Gozée</t>
  </si>
  <si>
    <t>Thuin</t>
  </si>
  <si>
    <r>
      <rPr>
        <sz val="11"/>
        <color rgb="FFFFFFFF"/>
        <rFont val="Calibri"/>
        <scheme val="minor"/>
      </rPr>
      <t>Denderoordberg</t>
    </r>
    <r>
      <rPr>
        <sz val="11"/>
        <color rgb="FF000000"/>
        <rFont val="Segoe UI Emoji"/>
      </rPr>
      <t>🧱</t>
    </r>
  </si>
  <si>
    <t>Grammont</t>
  </si>
  <si>
    <t>Mont-le-Soie</t>
  </si>
  <si>
    <t>Grand-Halleux</t>
  </si>
  <si>
    <t>Les Quartiers</t>
  </si>
  <si>
    <t>Chêne à Han</t>
  </si>
  <si>
    <t>Grandhan</t>
  </si>
  <si>
    <t>Côte de l'Amante</t>
  </si>
  <si>
    <t>Grandmenil</t>
  </si>
  <si>
    <t>Manhay</t>
  </si>
  <si>
    <t>Côte du Trou du Loup</t>
  </si>
  <si>
    <t>Tienne du Golf</t>
  </si>
  <si>
    <r>
      <t>Rue Ravinhay</t>
    </r>
    <r>
      <rPr>
        <sz val="11"/>
        <color theme="1"/>
        <rFont val="Segoe UI Emoji"/>
        <family val="2"/>
      </rPr>
      <t>🧱</t>
    </r>
  </si>
  <si>
    <t>Grivegnée</t>
  </si>
  <si>
    <t>Côte de Gros-Fays</t>
  </si>
  <si>
    <t>Gros-Fays</t>
  </si>
  <si>
    <t>Monthys</t>
  </si>
  <si>
    <t>Côte de Groynne</t>
  </si>
  <si>
    <t>Groynne</t>
  </si>
  <si>
    <t>Côte du Moulin de Grune</t>
  </si>
  <si>
    <t>Grune</t>
  </si>
  <si>
    <t>Hêtre du Baron</t>
  </si>
  <si>
    <t>Rue du Bon Bois</t>
  </si>
  <si>
    <t>Habay-la-Neuve</t>
  </si>
  <si>
    <t>Habay</t>
  </si>
  <si>
    <t>Rue des Carosses</t>
  </si>
  <si>
    <t>Mur d'Habergy</t>
  </si>
  <si>
    <r>
      <t>22%</t>
    </r>
    <r>
      <rPr>
        <sz val="11"/>
        <rFont val="Segoe UI Emoji"/>
        <family val="2"/>
      </rPr>
      <t>💣</t>
    </r>
  </si>
  <si>
    <t>Habergy</t>
  </si>
  <si>
    <t>Côte de Hagelstein</t>
  </si>
  <si>
    <t>Hagelstein</t>
  </si>
  <si>
    <t>Le Paquis</t>
  </si>
  <si>
    <t>Halanzy</t>
  </si>
  <si>
    <t>Le Verger</t>
  </si>
  <si>
    <t>Tier Boa</t>
  </si>
  <si>
    <t>Halleux</t>
  </si>
  <si>
    <t>Sur la Commune</t>
  </si>
  <si>
    <t>Côte de Haut-Bois</t>
  </si>
  <si>
    <t>Haltinne</t>
  </si>
  <si>
    <t>Côte de Bellaire</t>
  </si>
  <si>
    <t>Tour de Muache</t>
  </si>
  <si>
    <t>Chaumont</t>
  </si>
  <si>
    <t>Sur Sohère</t>
  </si>
  <si>
    <t>Han-sur-Lesse</t>
  </si>
  <si>
    <t>Rochefort</t>
  </si>
  <si>
    <t>Côte d'Ambly</t>
  </si>
  <si>
    <t>Hargimont</t>
  </si>
  <si>
    <t>Marche-en-Famenne</t>
  </si>
  <si>
    <t>Roche à Frêne</t>
  </si>
  <si>
    <t>Harre</t>
  </si>
  <si>
    <t>Bois de Harre</t>
  </si>
  <si>
    <t>Côte de Fays</t>
  </si>
  <si>
    <t>Le Trou Bouhay</t>
  </si>
  <si>
    <t>Mahousseu</t>
  </si>
  <si>
    <t>Harzée</t>
  </si>
  <si>
    <t>Warmonfosse</t>
  </si>
  <si>
    <t>Côte de Havelange</t>
  </si>
  <si>
    <t>Le Fi</t>
  </si>
  <si>
    <t>Pavilllonchamps</t>
  </si>
  <si>
    <t>Mont de Lare Croix de la Golette</t>
  </si>
  <si>
    <t>L'Hermitrie</t>
  </si>
  <si>
    <t>Le Tige</t>
  </si>
  <si>
    <t>Harzée-Houssonloge</t>
  </si>
  <si>
    <t>Luxhof</t>
  </si>
  <si>
    <t>Hasselbach</t>
  </si>
  <si>
    <t>Domaine du Bonsoy</t>
  </si>
  <si>
    <t>Hastière</t>
  </si>
  <si>
    <t>La Thylère</t>
  </si>
  <si>
    <t xml:space="preserve">Hastière </t>
  </si>
  <si>
    <t>Vieux Chemin de Blaimont</t>
  </si>
  <si>
    <t>Hastière Lavaux</t>
  </si>
  <si>
    <t>Côte d'Insemont</t>
  </si>
  <si>
    <t>Hastière-Lavaux</t>
  </si>
  <si>
    <t>Tier du Pendu</t>
  </si>
  <si>
    <t>Hatrival</t>
  </si>
  <si>
    <t>Val-de-Poix</t>
  </si>
  <si>
    <t>Tier de Polaque</t>
  </si>
  <si>
    <t>Mian-Chèrau</t>
  </si>
  <si>
    <t>Hatrival-Gare</t>
  </si>
  <si>
    <t>Côte de Haut-Fays</t>
  </si>
  <si>
    <t>Haut-Fays</t>
  </si>
  <si>
    <t>Côte de Sclassin</t>
  </si>
  <si>
    <t>Côte de la Ferme du Pré 🧱</t>
  </si>
  <si>
    <t>Haut-Ittre</t>
  </si>
  <si>
    <t>Ittre</t>
  </si>
  <si>
    <t>Côte de Haut-le-Wastia</t>
  </si>
  <si>
    <t>Haut-le-Wastia</t>
  </si>
  <si>
    <t>Côte d'Ossogne</t>
  </si>
  <si>
    <t>Havelange</t>
  </si>
  <si>
    <t>La Damzelle</t>
  </si>
  <si>
    <t>Hazeille</t>
  </si>
  <si>
    <t>Côte de Heckbous</t>
  </si>
  <si>
    <t>Heckbous</t>
  </si>
  <si>
    <t>Côte du Réservoir</t>
  </si>
  <si>
    <t>Heer</t>
  </si>
  <si>
    <t>Schwalert</t>
  </si>
  <si>
    <t>Heppenbach</t>
  </si>
  <si>
    <t>Steigung von Hepscheid</t>
  </si>
  <si>
    <t>Côte de Heppenbach</t>
  </si>
  <si>
    <t>Le Terme</t>
  </si>
  <si>
    <t>Herbeumont</t>
  </si>
  <si>
    <t>Les Fourches</t>
  </si>
  <si>
    <t>Côte de Hermalle-sous-Huy</t>
  </si>
  <si>
    <t>Hermalle-sous-Huy</t>
  </si>
  <si>
    <t>Rue du Trois Juin</t>
  </si>
  <si>
    <t>Herstal</t>
  </si>
  <si>
    <t>Haut-Vent</t>
  </si>
  <si>
    <t>Le Stipy</t>
  </si>
  <si>
    <t>Heure</t>
  </si>
  <si>
    <t>Thier d'Amry</t>
  </si>
  <si>
    <t>Heure-le-Romain</t>
  </si>
  <si>
    <t>Oupeye</t>
  </si>
  <si>
    <t>Col du Rideux-Nord I</t>
  </si>
  <si>
    <t>Heyd</t>
  </si>
  <si>
    <t>Col du Rideux-Nord II</t>
  </si>
  <si>
    <t>Col du Rideux-Sud</t>
  </si>
  <si>
    <t>Col du Rideux-Nord Est</t>
  </si>
  <si>
    <r>
      <t>Rue Elie Bero</t>
    </r>
    <r>
      <rPr>
        <sz val="11"/>
        <color theme="1"/>
        <rFont val="Segoe UI Emoji"/>
        <family val="2"/>
      </rPr>
      <t>🧱</t>
    </r>
  </si>
  <si>
    <t>Hèze</t>
  </si>
  <si>
    <t>Côte de Hives</t>
  </si>
  <si>
    <t>Hives</t>
  </si>
  <si>
    <t>Vallée des Tombes</t>
  </si>
  <si>
    <t>Côte d'Hodister</t>
  </si>
  <si>
    <t>Hodister</t>
  </si>
  <si>
    <t>Felix Sohiestraat 🧱</t>
  </si>
  <si>
    <t>Hoeilaart</t>
  </si>
  <si>
    <r>
      <t>Smeiberg</t>
    </r>
    <r>
      <rPr>
        <sz val="11"/>
        <color theme="1"/>
        <rFont val="Segoe UI Emoji"/>
        <family val="2"/>
      </rPr>
      <t>🧱</t>
    </r>
  </si>
  <si>
    <t>Côte de Sainlez</t>
  </si>
  <si>
    <t>Hollange</t>
  </si>
  <si>
    <t>Côte de Burnon</t>
  </si>
  <si>
    <t>Côte de Hollange</t>
  </si>
  <si>
    <t>Igelmondermühle</t>
  </si>
  <si>
    <t>Holzheim</t>
  </si>
  <si>
    <t>Côte d'Honnay</t>
  </si>
  <si>
    <t>Honnay</t>
  </si>
  <si>
    <t>Chemin des Thiers</t>
  </si>
  <si>
    <t>Hony</t>
  </si>
  <si>
    <t>Steenberg</t>
  </si>
  <si>
    <t>Horebeke</t>
  </si>
  <si>
    <t xml:space="preserve">Côte de la Vierge de Werpin </t>
  </si>
  <si>
    <t>Hotton</t>
  </si>
  <si>
    <t>Rue Saint-Roch</t>
  </si>
  <si>
    <t>Houffalize</t>
  </si>
  <si>
    <t>Courteroye</t>
  </si>
  <si>
    <t>Côte de Sainte-Anne</t>
  </si>
  <si>
    <t>Petit Houmart</t>
  </si>
  <si>
    <r>
      <t>16%</t>
    </r>
    <r>
      <rPr>
        <sz val="11"/>
        <rFont val="Calibri"/>
        <family val="2"/>
        <scheme val="minor"/>
      </rPr>
      <t>💣</t>
    </r>
  </si>
  <si>
    <t>Houmart</t>
  </si>
  <si>
    <t>Corinhez</t>
  </si>
  <si>
    <t>Housse</t>
  </si>
  <si>
    <t>Rue de Lorcé</t>
  </si>
  <si>
    <t>Houssonloge</t>
  </si>
  <si>
    <t>Côte de Herhet</t>
  </si>
  <si>
    <t>Houyet</t>
  </si>
  <si>
    <t>Route de Givet</t>
  </si>
  <si>
    <t>Hauts de Scrupia</t>
  </si>
  <si>
    <t>Rue Gohette</t>
  </si>
  <si>
    <t>Huccorgne</t>
  </si>
  <si>
    <t>Hanenbos</t>
  </si>
  <si>
    <t>Huizingen</t>
  </si>
  <si>
    <t>Smeysberg</t>
  </si>
  <si>
    <t>Huldenberg</t>
  </si>
  <si>
    <r>
      <t>Koxberg</t>
    </r>
    <r>
      <rPr>
        <sz val="11"/>
        <color theme="1"/>
        <rFont val="Segoe UI Emoji"/>
        <family val="2"/>
      </rPr>
      <t>🧱</t>
    </r>
  </si>
  <si>
    <t>Kleinwaverstraat</t>
  </si>
  <si>
    <t>Côte de Losheim</t>
  </si>
  <si>
    <t>Hüllscheid</t>
  </si>
  <si>
    <t>Côte de Hulsonniaux</t>
  </si>
  <si>
    <t>Hulsonniaux</t>
  </si>
  <si>
    <t>Ry de Vesse</t>
  </si>
  <si>
    <t>Bois de Chaleux</t>
  </si>
  <si>
    <t>Côte de Humain</t>
  </si>
  <si>
    <t>Humain</t>
  </si>
  <si>
    <t>Côte de Cocrai</t>
  </si>
  <si>
    <t>Géron</t>
  </si>
  <si>
    <t>La Montagne Corroy</t>
  </si>
  <si>
    <t>Mur de Huy</t>
  </si>
  <si>
    <t>Route de la Sarte</t>
  </si>
  <si>
    <t>Chemin de la Sauvenière</t>
  </si>
  <si>
    <t xml:space="preserve">Mont-Falise-Sud-Ouest </t>
  </si>
  <si>
    <t>Thier des Malades</t>
  </si>
  <si>
    <t>Mont Falise-Nord</t>
  </si>
  <si>
    <t>Igelmonderhof</t>
  </si>
  <si>
    <r>
      <t>Rue du Sart</t>
    </r>
    <r>
      <rPr>
        <sz val="11"/>
        <color theme="1"/>
        <rFont val="Segoe UI Emoji"/>
        <family val="2"/>
      </rPr>
      <t>🧱</t>
    </r>
  </si>
  <si>
    <t>Côte de Rosémont</t>
  </si>
  <si>
    <t>Rue du Masy</t>
  </si>
  <si>
    <t>Côte de Coquiamont</t>
  </si>
  <si>
    <t>Côte de la Mouline</t>
  </si>
  <si>
    <t>Izel</t>
  </si>
  <si>
    <t>Côte d'Ozo</t>
  </si>
  <si>
    <t>Izier</t>
  </si>
  <si>
    <t>Côte d'Izier</t>
  </si>
  <si>
    <t>Côte de la Baraque Michel-Nord</t>
  </si>
  <si>
    <t>Côte de la Baraque Michel-Ouest</t>
  </si>
  <si>
    <t>Côte de Jalhay</t>
  </si>
  <si>
    <t>Côte Barrage de la Gileppe</t>
  </si>
  <si>
    <t>Côte de Surister</t>
  </si>
  <si>
    <t>Les Hayettes</t>
  </si>
  <si>
    <t>Jamioulx</t>
  </si>
  <si>
    <t>Ham s/Heure-Nalinnes</t>
  </si>
  <si>
    <t>Rue Saint-Pierre 🧱</t>
  </si>
  <si>
    <t>Jauchelette</t>
  </si>
  <si>
    <t>Jodoigne</t>
  </si>
  <si>
    <t>Côte de Sevry Nord-Est</t>
  </si>
  <si>
    <t>Javingue Sévry</t>
  </si>
  <si>
    <t>Rue des Versaines</t>
  </si>
  <si>
    <t>Rochamps</t>
  </si>
  <si>
    <t>Jehay-Bodegné</t>
  </si>
  <si>
    <t>La Chaussée Romaine</t>
  </si>
  <si>
    <t>Jehay-Bodegnée</t>
  </si>
  <si>
    <t>Dieu-Le-Garde</t>
  </si>
  <si>
    <t>Côte du Gerny</t>
  </si>
  <si>
    <t>Jemelle</t>
  </si>
  <si>
    <t>Rubiémont</t>
  </si>
  <si>
    <t>Thier de l'Abbaye</t>
  </si>
  <si>
    <t>Chemin de Velaine</t>
  </si>
  <si>
    <t>Jemeppe s/ Sambre</t>
  </si>
  <si>
    <t>Jemeppe s/Sambre</t>
  </si>
  <si>
    <t>Les Ornias</t>
  </si>
  <si>
    <t>Les Commognes</t>
  </si>
  <si>
    <t>Chemin de la Fontaine</t>
  </si>
  <si>
    <t>Rue Léopold Lenoble</t>
  </si>
  <si>
    <r>
      <rPr>
        <sz val="11"/>
        <color theme="0"/>
        <rFont val="Segoe UI Emoji"/>
        <family val="2"/>
      </rPr>
      <t>?</t>
    </r>
    <r>
      <rPr>
        <sz val="11"/>
        <rFont val="Segoe UI Emoji"/>
        <family val="2"/>
      </rPr>
      <t>💣</t>
    </r>
  </si>
  <si>
    <t>Côte du Jolibois-Ouest</t>
  </si>
  <si>
    <t>Jemeppe s/Meuse</t>
  </si>
  <si>
    <t xml:space="preserve">Côte du Jolibois-Sud </t>
  </si>
  <si>
    <t>Les Minières</t>
  </si>
  <si>
    <t>Jevoumont</t>
  </si>
  <si>
    <t>Poteau de Journal</t>
  </si>
  <si>
    <t>Journal</t>
  </si>
  <si>
    <t>Croix de Journal</t>
  </si>
  <si>
    <t>Rue Maigre Cense</t>
  </si>
  <si>
    <t>Julémont</t>
  </si>
  <si>
    <t>Coronmeuse</t>
  </si>
  <si>
    <t xml:space="preserve">Côte Lorraine St-Roch </t>
  </si>
  <si>
    <t>Jumet</t>
  </si>
  <si>
    <t>Charleroi</t>
  </si>
  <si>
    <t>La Boverie</t>
  </si>
  <si>
    <t>Jupille</t>
  </si>
  <si>
    <t>Côte des Trixhes</t>
  </si>
  <si>
    <t>Jupille s/Meuse</t>
  </si>
  <si>
    <t>Le Fond du Chat</t>
  </si>
  <si>
    <t>Bois des Houlpais</t>
  </si>
  <si>
    <t>Côte de Fayembois</t>
  </si>
  <si>
    <t>Jupille-Beyne Heusay</t>
  </si>
  <si>
    <t>Plattenberg</t>
  </si>
  <si>
    <t>Kanne</t>
  </si>
  <si>
    <t>Riemst</t>
  </si>
  <si>
    <t>Oost-Kemmelberg🧱</t>
  </si>
  <si>
    <t>Kemmel</t>
  </si>
  <si>
    <t>Heuvelland</t>
  </si>
  <si>
    <t>West-Kemmelberg🧱</t>
  </si>
  <si>
    <t>Zuid-Kemmelberg</t>
  </si>
  <si>
    <t>Kin</t>
  </si>
  <si>
    <t>Kluisberg</t>
  </si>
  <si>
    <t>Kluisbergen</t>
  </si>
  <si>
    <t>Côte de Trieu [Knokteberg]</t>
  </si>
  <si>
    <t>Helling v. Kraai/Lait Battu</t>
  </si>
  <si>
    <t>Flugplatz par Krinkelt</t>
  </si>
  <si>
    <t>Krinkelt</t>
  </si>
  <si>
    <t>Paterberg🧱</t>
  </si>
  <si>
    <t>Kwaremont</t>
  </si>
  <si>
    <t>Oude Kwaremont 🧱</t>
  </si>
  <si>
    <t>La Rampe 🧱</t>
  </si>
  <si>
    <r>
      <t>Pavés d'Ardichamps</t>
    </r>
    <r>
      <rPr>
        <sz val="11"/>
        <color theme="1"/>
        <rFont val="Segoe UI Emoji"/>
        <family val="2"/>
      </rPr>
      <t>🧱</t>
    </r>
  </si>
  <si>
    <t>La Bruyère (Braine-Le-Château)</t>
  </si>
  <si>
    <t>Rue Edmond Van Volxem🧱</t>
  </si>
  <si>
    <t>Birven</t>
  </si>
  <si>
    <t>La Clouse</t>
  </si>
  <si>
    <t>Rosier-Est</t>
  </si>
  <si>
    <t>La Gleize</t>
  </si>
  <si>
    <t>Rosier-Sud</t>
  </si>
  <si>
    <t>Froidcour</t>
  </si>
  <si>
    <t>Côte de Desnie</t>
  </si>
  <si>
    <t>La Reid</t>
  </si>
  <si>
    <t>El Minire</t>
  </si>
  <si>
    <t>Hautregard</t>
  </si>
  <si>
    <t>La Queue du Bois</t>
  </si>
  <si>
    <t>Côte Maquisard</t>
  </si>
  <si>
    <t>Les Combles</t>
  </si>
  <si>
    <t>Sur le Thier</t>
  </si>
  <si>
    <t>Col du Maquisard par la Reid</t>
  </si>
  <si>
    <t>Haussire-Sud</t>
  </si>
  <si>
    <t>La Roche-en-Ardenne</t>
  </si>
  <si>
    <t>Haussire-Sud-Ouest</t>
  </si>
  <si>
    <t>Trou Bourbon</t>
  </si>
  <si>
    <t>Haussire-Ouest</t>
  </si>
  <si>
    <t>Parc à Gibier</t>
  </si>
  <si>
    <t>Côte d'Ortho</t>
  </si>
  <si>
    <t>Côte de Laforêt</t>
  </si>
  <si>
    <t>Laforêt</t>
  </si>
  <si>
    <t>Mur de Lahérie</t>
  </si>
  <si>
    <t>Lahérie</t>
  </si>
  <si>
    <t>Côte de Laiche</t>
  </si>
  <si>
    <t>Laiche</t>
  </si>
  <si>
    <t>Lamalle aux pattes</t>
  </si>
  <si>
    <t>Lamalle</t>
  </si>
  <si>
    <t>Hauts de Lambermont</t>
  </si>
  <si>
    <t>Lambermont</t>
  </si>
  <si>
    <t>Côte de Lambermont</t>
  </si>
  <si>
    <t>Rue des Combattants</t>
  </si>
  <si>
    <t>Le Wasay</t>
  </si>
  <si>
    <r>
      <t>21%</t>
    </r>
    <r>
      <rPr>
        <sz val="11"/>
        <rFont val="Segoe UI Emoji"/>
        <family val="2"/>
      </rPr>
      <t>💣</t>
    </r>
  </si>
  <si>
    <t>Côte de Lamormenil</t>
  </si>
  <si>
    <t>Lamormenil</t>
  </si>
  <si>
    <t>Côte de la Tanière</t>
  </si>
  <si>
    <t>Lamorteau</t>
  </si>
  <si>
    <t>Côte des Mulets</t>
  </si>
  <si>
    <t>Landelies</t>
  </si>
  <si>
    <t>Côte du Chant d'Oiseaux</t>
  </si>
  <si>
    <t>Landenne</t>
  </si>
  <si>
    <t>La Vieille Route</t>
  </si>
  <si>
    <t>Laneffe</t>
  </si>
  <si>
    <t>Walcourt</t>
  </si>
  <si>
    <t>Barrière Mathieu (Nv. Version)</t>
  </si>
  <si>
    <t>Laneuville-au-Bois</t>
  </si>
  <si>
    <t>Tournée del Combe</t>
  </si>
  <si>
    <t>Langlire</t>
  </si>
  <si>
    <t>Preel</t>
  </si>
  <si>
    <t>Lascheid</t>
  </si>
  <si>
    <r>
      <t>Tienne de Renival</t>
    </r>
    <r>
      <rPr>
        <sz val="11"/>
        <color theme="1"/>
        <rFont val="Segoe UI Emoji"/>
        <family val="2"/>
      </rPr>
      <t>🧱</t>
    </r>
  </si>
  <si>
    <t>Côte des Rappes</t>
  </si>
  <si>
    <t>Latour</t>
  </si>
  <si>
    <t>Virton</t>
  </si>
  <si>
    <t>Côte du Château de Latour</t>
  </si>
  <si>
    <t>Tier de la Male Racine</t>
  </si>
  <si>
    <t>Lavacherie</t>
  </si>
  <si>
    <t>La Gotale</t>
  </si>
  <si>
    <t>Rue de la Giloterie</t>
  </si>
  <si>
    <t>Le Roux</t>
  </si>
  <si>
    <t>Vieux Fourneau</t>
  </si>
  <si>
    <t>Le Vieux Fourneau</t>
  </si>
  <si>
    <t>Puttenberg🧱</t>
  </si>
  <si>
    <t xml:space="preserve">Ledeberg </t>
  </si>
  <si>
    <t>Roosdaal</t>
  </si>
  <si>
    <t>Côte de Barcenal</t>
  </si>
  <si>
    <t>Leignon</t>
  </si>
  <si>
    <t>Ciney</t>
  </si>
  <si>
    <t>Krekelenberg</t>
  </si>
  <si>
    <t xml:space="preserve">Lembeek </t>
  </si>
  <si>
    <t>Geisfeld</t>
  </si>
  <si>
    <t>Lengeler</t>
  </si>
  <si>
    <t>Mühlbachstraße</t>
  </si>
  <si>
    <t>Spiebig</t>
  </si>
  <si>
    <t>L'Arabie</t>
  </si>
  <si>
    <t>Les Hauts</t>
  </si>
  <si>
    <t>Le Saut des Sorcières</t>
  </si>
  <si>
    <t>Les Hayons</t>
  </si>
  <si>
    <t>Le Tour</t>
  </si>
  <si>
    <t>Les Alleines</t>
  </si>
  <si>
    <t>Pinval</t>
  </si>
  <si>
    <t>Lesse</t>
  </si>
  <si>
    <t>Libin</t>
  </si>
  <si>
    <t>Le Ronchi</t>
  </si>
  <si>
    <t>Lesterny</t>
  </si>
  <si>
    <t>Côte du Hérimont</t>
  </si>
  <si>
    <t>Rue Biernostet</t>
  </si>
  <si>
    <t>Lesve</t>
  </si>
  <si>
    <t>Profondeville</t>
  </si>
  <si>
    <t>Les Boulois</t>
  </si>
  <si>
    <t>Leval</t>
  </si>
  <si>
    <t>Les Bolettes</t>
  </si>
  <si>
    <t>Rue du Laveu 🧱</t>
  </si>
  <si>
    <t>Rue Xhovémont 🧱</t>
  </si>
  <si>
    <t>Rue Coupée🧱</t>
  </si>
  <si>
    <t>Rue de la Sèche</t>
  </si>
  <si>
    <t>Rue Naimette🧱</t>
  </si>
  <si>
    <r>
      <t>Rue Haute</t>
    </r>
    <r>
      <rPr>
        <sz val="11"/>
        <color theme="1"/>
        <rFont val="Segoe UI Emoji"/>
        <family val="2"/>
      </rPr>
      <t>🧱</t>
    </r>
  </si>
  <si>
    <r>
      <t>Rue de la Chartreuse</t>
    </r>
    <r>
      <rPr>
        <sz val="11"/>
        <color theme="1"/>
        <rFont val="Segoe UI Emoji"/>
        <family val="2"/>
      </rPr>
      <t>🧱</t>
    </r>
  </si>
  <si>
    <r>
      <t>Rue Saint-Maur</t>
    </r>
    <r>
      <rPr>
        <sz val="11"/>
        <color theme="1"/>
        <rFont val="Segoe UI Emoji"/>
        <family val="2"/>
      </rPr>
      <t>🧱</t>
    </r>
  </si>
  <si>
    <r>
      <rPr>
        <sz val="11"/>
        <color rgb="FFFFFFFF"/>
        <rFont val="Calibri"/>
        <scheme val="minor"/>
      </rPr>
      <t>Rue des Cotillages</t>
    </r>
    <r>
      <rPr>
        <sz val="11"/>
        <color rgb="FF000000"/>
        <rFont val="Segoe UI Emoji"/>
      </rPr>
      <t>🧱</t>
    </r>
  </si>
  <si>
    <t>Montagne Ste-Walburge</t>
  </si>
  <si>
    <r>
      <t>Thier de la Chartreuse</t>
    </r>
    <r>
      <rPr>
        <sz val="11"/>
        <color theme="1"/>
        <rFont val="Segoe UI Emoji"/>
        <family val="2"/>
      </rPr>
      <t>🧱</t>
    </r>
  </si>
  <si>
    <t>Bois Saint-Gilles</t>
  </si>
  <si>
    <t>Rue du Chéra</t>
  </si>
  <si>
    <t>Rue Edouard Marcotty🧱</t>
  </si>
  <si>
    <t>Rue Malgarny</t>
  </si>
  <si>
    <t>Haut des Tawes par Charles G.</t>
  </si>
  <si>
    <t>Rue du Baron</t>
  </si>
  <si>
    <t>Côte de Lierneux</t>
  </si>
  <si>
    <t>Côte de Jevigne</t>
  </si>
  <si>
    <t>Tienne des Français</t>
  </si>
  <si>
    <t>Limal</t>
  </si>
  <si>
    <t>Tienne Vanasse Sud-Ouest</t>
  </si>
  <si>
    <t>Chemin de la Ferme des Morts</t>
  </si>
  <si>
    <r>
      <rPr>
        <sz val="11"/>
        <color rgb="FFFFFFFF"/>
        <rFont val="Calibri"/>
        <scheme val="minor"/>
      </rPr>
      <t>20%</t>
    </r>
    <r>
      <rPr>
        <sz val="11"/>
        <color rgb="FF000000"/>
        <rFont val="Segoe UI Emoji"/>
      </rPr>
      <t>💣</t>
    </r>
  </si>
  <si>
    <t>Rue du Petit Sart</t>
  </si>
  <si>
    <t>Tienne Vanasse-Nord</t>
  </si>
  <si>
    <t>Rue Victor Van Grootven</t>
  </si>
  <si>
    <t>Côte de la Ville Haute</t>
  </si>
  <si>
    <t>Limbourg</t>
  </si>
  <si>
    <t>Côte d'Hévremont</t>
  </si>
  <si>
    <t>Côte de Chérapont</t>
  </si>
  <si>
    <t>Limerlé</t>
  </si>
  <si>
    <t>Aux Ménages</t>
  </si>
  <si>
    <t>Lincé</t>
  </si>
  <si>
    <t>Bawé Puce</t>
  </si>
  <si>
    <t>Le Charreau de Leffe</t>
  </si>
  <si>
    <t>Lisogne</t>
  </si>
  <si>
    <t>Charreau de Lisogne</t>
  </si>
  <si>
    <t>Côte de Hallembaye</t>
  </si>
  <si>
    <t>Lixhe</t>
  </si>
  <si>
    <t>De Monteberg</t>
  </si>
  <si>
    <t>Loker</t>
  </si>
  <si>
    <t>Stinkel</t>
  </si>
  <si>
    <t>Lommersweiler</t>
  </si>
  <si>
    <t>Saint-Vith</t>
  </si>
  <si>
    <t>Etteberg</t>
  </si>
  <si>
    <t>Sclierbach Süd-Ost</t>
  </si>
  <si>
    <t>Ost Sclierbach</t>
  </si>
  <si>
    <t>Steinebrück</t>
  </si>
  <si>
    <t>Côte de Loneux</t>
  </si>
  <si>
    <t>Loneux (Blégny)</t>
  </si>
  <si>
    <t>Croix de Mission</t>
  </si>
  <si>
    <t>Longchamps</t>
  </si>
  <si>
    <t>Le Bayehon</t>
  </si>
  <si>
    <t>Longfaye</t>
  </si>
  <si>
    <t>La Lonhienne</t>
  </si>
  <si>
    <t>Lonhienne (Beaufays)</t>
  </si>
  <si>
    <t>Côte de Lorcé</t>
  </si>
  <si>
    <t>Lorcé</t>
  </si>
  <si>
    <t>Hes Grevis</t>
  </si>
  <si>
    <t>Côte de Chession</t>
  </si>
  <si>
    <r>
      <rPr>
        <sz val="11"/>
        <color rgb="FFFFFFFF"/>
        <rFont val="Calibri"/>
        <scheme val="minor"/>
      </rPr>
      <t>Meigemheide</t>
    </r>
    <r>
      <rPr>
        <sz val="11"/>
        <color rgb="FF000000"/>
        <rFont val="Segoe UI Emoji"/>
      </rPr>
      <t>🧱</t>
    </r>
  </si>
  <si>
    <t xml:space="preserve">Lot </t>
  </si>
  <si>
    <t xml:space="preserve">Côte de Trasenster Nord </t>
  </si>
  <si>
    <t>Louveigné</t>
  </si>
  <si>
    <t>Côte des Grands Lacs</t>
  </si>
  <si>
    <t>Loverval</t>
  </si>
  <si>
    <t>Tienne aux Grosses Pierres</t>
  </si>
  <si>
    <t>Loyers</t>
  </si>
  <si>
    <t>Côte de Loyers</t>
  </si>
  <si>
    <t>Triple Mur du Monty</t>
  </si>
  <si>
    <t>Lustin</t>
  </si>
  <si>
    <t>Fond de Nîmes</t>
  </si>
  <si>
    <t>Fonds de Lustin</t>
  </si>
  <si>
    <t>Fonds Delvaux</t>
  </si>
  <si>
    <t>La Haie</t>
  </si>
  <si>
    <t>Lutremange</t>
  </si>
  <si>
    <t>Bastogne</t>
  </si>
  <si>
    <t>Eikenberg🧱</t>
  </si>
  <si>
    <t>Maarke-Kerkem</t>
  </si>
  <si>
    <t>Kappelleberg</t>
  </si>
  <si>
    <t>Côte de Bonnerue</t>
  </si>
  <si>
    <t>Mabompré</t>
  </si>
  <si>
    <t>Le Piri</t>
  </si>
  <si>
    <t>Côte de Somal</t>
  </si>
  <si>
    <t>Maffe</t>
  </si>
  <si>
    <t>Rue de Belle-Vue</t>
  </si>
  <si>
    <t>Magoster</t>
  </si>
  <si>
    <t>Côte de Mahoux</t>
  </si>
  <si>
    <t>Mahoux</t>
  </si>
  <si>
    <t>La Rochette</t>
  </si>
  <si>
    <t>Maillen</t>
  </si>
  <si>
    <t>Sur les Péquets</t>
  </si>
  <si>
    <t>Tneuchamps</t>
  </si>
  <si>
    <t>Maizeret</t>
  </si>
  <si>
    <t>Côte de Maizeret</t>
  </si>
  <si>
    <t>Côte de Malempré</t>
  </si>
  <si>
    <t>Malempré</t>
  </si>
  <si>
    <t>Chemin de Livremont</t>
  </si>
  <si>
    <t>Côte de Floriheid</t>
  </si>
  <si>
    <t>Côte de Haute-Vaulx</t>
  </si>
  <si>
    <t>Côte de Préaix</t>
  </si>
  <si>
    <t>Route de Saint-Vith</t>
  </si>
  <si>
    <t>Malmédy</t>
  </si>
  <si>
    <t>La Navinne</t>
  </si>
  <si>
    <t>Malonne</t>
  </si>
  <si>
    <t>Reumont</t>
  </si>
  <si>
    <t>Sur les Ternes</t>
  </si>
  <si>
    <t>Côte de Dierlaire</t>
  </si>
  <si>
    <t>Côte de Malvoisin</t>
  </si>
  <si>
    <t>Malvoisin</t>
  </si>
  <si>
    <t>Fimmelsberg</t>
  </si>
  <si>
    <t>Manderfeld</t>
  </si>
  <si>
    <t>Côte de Manderfeld</t>
  </si>
  <si>
    <t>Andlerberg</t>
  </si>
  <si>
    <r>
      <t>Le Bois</t>
    </r>
    <r>
      <rPr>
        <sz val="11"/>
        <color theme="1"/>
        <rFont val="Segoe UI Emoji"/>
        <family val="2"/>
      </rPr>
      <t>🧱</t>
    </r>
  </si>
  <si>
    <t>Maransart</t>
  </si>
  <si>
    <t>Barrière de Bayet</t>
  </si>
  <si>
    <t xml:space="preserve">Marche-les-Dames </t>
  </si>
  <si>
    <t>Thier de Huy</t>
  </si>
  <si>
    <t>Marchin</t>
  </si>
  <si>
    <t>Côte de State</t>
  </si>
  <si>
    <t>Chemin des Gueuses</t>
  </si>
  <si>
    <t xml:space="preserve">Chemin du Comte </t>
  </si>
  <si>
    <t>Côte de la Mouchenire</t>
  </si>
  <si>
    <t>Côte d'Ereffe</t>
  </si>
  <si>
    <t>Vieux Thier de Huy-Sud</t>
  </si>
  <si>
    <t>Côte du Fourneau</t>
  </si>
  <si>
    <t>Mur de Bruspré</t>
  </si>
  <si>
    <t>Rue Pierpont</t>
  </si>
  <si>
    <t>Thier Monty</t>
  </si>
  <si>
    <t>Chemin des Blés</t>
  </si>
  <si>
    <t>Marchovelette</t>
  </si>
  <si>
    <t>Fernelmont</t>
  </si>
  <si>
    <t>Côte de Saint-Nicolas</t>
  </si>
  <si>
    <t>Marcinelle</t>
  </si>
  <si>
    <t>Côte de Marcouray</t>
  </si>
  <si>
    <t>Marcouray</t>
  </si>
  <si>
    <t>Le Gros Tier</t>
  </si>
  <si>
    <t>Marcourt</t>
  </si>
  <si>
    <t>Les Planesses</t>
  </si>
  <si>
    <t>Côte du Douaire</t>
  </si>
  <si>
    <t>Bois de Jambe</t>
  </si>
  <si>
    <t>Bois Gilles</t>
  </si>
  <si>
    <t>Maredret</t>
  </si>
  <si>
    <t>L'Abbaye de Maredsous</t>
  </si>
  <si>
    <t>Maredsous</t>
  </si>
  <si>
    <t>Côte de Marenne</t>
  </si>
  <si>
    <t>Marenne</t>
  </si>
  <si>
    <t>Onderbossenaarstraat</t>
  </si>
  <si>
    <t>Markedal</t>
  </si>
  <si>
    <t>Ladeuze</t>
  </si>
  <si>
    <t>Havée du Moulin</t>
  </si>
  <si>
    <t>Marneffe</t>
  </si>
  <si>
    <t>Rue Hébret</t>
  </si>
  <si>
    <t>Rue du Curé</t>
  </si>
  <si>
    <t>Le Sart</t>
  </si>
  <si>
    <t>Marneffe-Huccorgne</t>
  </si>
  <si>
    <t>Rue de la Hardt (Nv. Version)</t>
  </si>
  <si>
    <t>Côte de la Schock</t>
  </si>
  <si>
    <t>Côte de Martelange</t>
  </si>
  <si>
    <t>Le Stoquache</t>
  </si>
  <si>
    <t>Masbourg</t>
  </si>
  <si>
    <t>Nassogne</t>
  </si>
  <si>
    <t>Langenacker</t>
  </si>
  <si>
    <t>Maspelt</t>
  </si>
  <si>
    <t>Côte du Sacré-Coeur</t>
  </si>
  <si>
    <t>Matagne-la-Grande</t>
  </si>
  <si>
    <t>La Maulenne</t>
  </si>
  <si>
    <t>Maulenne (Floreffe)</t>
  </si>
  <si>
    <t>Côte de Saint-Donat</t>
  </si>
  <si>
    <t>Maurenne</t>
  </si>
  <si>
    <t>Côte du Moulin de Mazée</t>
  </si>
  <si>
    <t>Mazée</t>
  </si>
  <si>
    <t>Viroinval</t>
  </si>
  <si>
    <t>Bois de Fays</t>
  </si>
  <si>
    <t>Gros Chêne</t>
  </si>
  <si>
    <t>Méan</t>
  </si>
  <si>
    <t>Depertzberg</t>
  </si>
  <si>
    <t>Medell</t>
  </si>
  <si>
    <t>Côte de Medendorf</t>
  </si>
  <si>
    <t>Medendorf</t>
  </si>
  <si>
    <t>Côte du Haut-Chemin</t>
  </si>
  <si>
    <t>Meix-devant-Virton</t>
  </si>
  <si>
    <t>Epine Sainte-Marie</t>
  </si>
  <si>
    <t>Meix-le-Tige</t>
  </si>
  <si>
    <t>Koppenberg🧱</t>
  </si>
  <si>
    <t>Melden</t>
  </si>
  <si>
    <t>Oudenaarde</t>
  </si>
  <si>
    <t>Côte de l'Abbaye🧱</t>
  </si>
  <si>
    <t>Mellery</t>
  </si>
  <si>
    <t>Villers-la-Ville</t>
  </si>
  <si>
    <t>Drève du Tumulus</t>
  </si>
  <si>
    <t>Côte de Membre</t>
  </si>
  <si>
    <t>Membre</t>
  </si>
  <si>
    <t>La Bonne idée</t>
  </si>
  <si>
    <t>Membre/Sugny</t>
  </si>
  <si>
    <t>Sur Waha</t>
  </si>
  <si>
    <t xml:space="preserve">Menil-Favay </t>
  </si>
  <si>
    <t>Notre Dame du Bois</t>
  </si>
  <si>
    <t>Messancy</t>
  </si>
  <si>
    <t>Hinter Fussen</t>
  </si>
  <si>
    <t>Steigung von Herresbach</t>
  </si>
  <si>
    <t>Meyerode</t>
  </si>
  <si>
    <t>Attenborn</t>
  </si>
  <si>
    <t>Wolfskaul</t>
  </si>
  <si>
    <t>Alesberg-Nörden</t>
  </si>
  <si>
    <t>Alesberg-Süden</t>
  </si>
  <si>
    <t>Le Moulin</t>
  </si>
  <si>
    <t>Mirfeld</t>
  </si>
  <si>
    <t>Les Hazeilles</t>
  </si>
  <si>
    <t>Mirwart</t>
  </si>
  <si>
    <t>Bois de Smuid</t>
  </si>
  <si>
    <t>La Blanche Virée</t>
  </si>
  <si>
    <t>Bosberg🧱</t>
  </si>
  <si>
    <t xml:space="preserve">Moerbeke </t>
  </si>
  <si>
    <t>Côte de Moha</t>
  </si>
  <si>
    <t>Moha</t>
  </si>
  <si>
    <t>Le Lourisse</t>
  </si>
  <si>
    <t>Les Communes</t>
  </si>
  <si>
    <t>Côte du Bois de Lambert Fayi</t>
  </si>
  <si>
    <t>Moircy</t>
  </si>
  <si>
    <t>Libramont-Chevigny</t>
  </si>
  <si>
    <t>Côte de Molu</t>
  </si>
  <si>
    <t>Molu</t>
  </si>
  <si>
    <t>Rue Tavalle</t>
  </si>
  <si>
    <t>Mons-lez-Liege</t>
  </si>
  <si>
    <t>Rue Ruy</t>
  </si>
  <si>
    <t>Thier Saint Léonard</t>
  </si>
  <si>
    <t>Mons-Lez-Liège</t>
  </si>
  <si>
    <t>La Longue Virée</t>
  </si>
  <si>
    <t>Mont</t>
  </si>
  <si>
    <t>Côte de Wilogne</t>
  </si>
  <si>
    <t>Chemin de Bergeval</t>
  </si>
  <si>
    <t>Mont de Fosse</t>
  </si>
  <si>
    <t>Côte de Mont de Fosse</t>
  </si>
  <si>
    <t>Le Mont de l'Enclus</t>
  </si>
  <si>
    <t>Mont-de-l'Enclus</t>
  </si>
  <si>
    <t>Le Horlitin</t>
  </si>
  <si>
    <t>Côte de Montegnet</t>
  </si>
  <si>
    <t>Montegnet</t>
  </si>
  <si>
    <t>Chera de la Gombe</t>
  </si>
  <si>
    <t>Montfort La Gombe</t>
  </si>
  <si>
    <t>Côte de Mont-Gauthier</t>
  </si>
  <si>
    <t>Mont-Gauthier</t>
  </si>
  <si>
    <t>Côte de Landelies</t>
  </si>
  <si>
    <t>Montigny-le-Tilleul</t>
  </si>
  <si>
    <t>Faubourg St-Lazare</t>
  </si>
  <si>
    <t>Montigny-Le-Tilleul</t>
  </si>
  <si>
    <t>Côte de Lomré</t>
  </si>
  <si>
    <t>Montleban</t>
  </si>
  <si>
    <t>Trou Robin</t>
  </si>
  <si>
    <t>Montreuil-au-Bois</t>
  </si>
  <si>
    <t>Mont-Saint-Aubert Sud-Est</t>
  </si>
  <si>
    <t>Mont-Saint-Aubert</t>
  </si>
  <si>
    <t>Tournai</t>
  </si>
  <si>
    <t>Mont-Saint-Aubert Sud-Ouest</t>
  </si>
  <si>
    <t>Côte de Moressée</t>
  </si>
  <si>
    <t>Moressée</t>
  </si>
  <si>
    <t>Chaussée Brunehault</t>
  </si>
  <si>
    <t>Côte de Mormont</t>
  </si>
  <si>
    <t>Mormont</t>
  </si>
  <si>
    <t>La Thibeauroche</t>
  </si>
  <si>
    <t>Mortehan</t>
  </si>
  <si>
    <t>Trix des Moines</t>
  </si>
  <si>
    <t>Mortier</t>
  </si>
  <si>
    <t>Le Tiège</t>
  </si>
  <si>
    <t>Côte de Mauhin</t>
  </si>
  <si>
    <t>Mortroux</t>
  </si>
  <si>
    <t>Drève du Château de la Motte</t>
  </si>
  <si>
    <t>Motté</t>
  </si>
  <si>
    <t>Mozet</t>
  </si>
  <si>
    <t>Côte de Muno</t>
  </si>
  <si>
    <t>Muno</t>
  </si>
  <si>
    <t>Thier de Lembrée</t>
  </si>
  <si>
    <t>My</t>
  </si>
  <si>
    <t>Sur Marchet</t>
  </si>
  <si>
    <t>Côte de Nadrin</t>
  </si>
  <si>
    <t>Nadrin</t>
  </si>
  <si>
    <t>Côte de Pétria</t>
  </si>
  <si>
    <t>Nalinnes</t>
  </si>
  <si>
    <t>Les Fermes</t>
  </si>
  <si>
    <t>Namêche</t>
  </si>
  <si>
    <t>Tienne à l'Erable</t>
  </si>
  <si>
    <t>Côte de Namèche</t>
  </si>
  <si>
    <t>Les Carrières Montigny</t>
  </si>
  <si>
    <r>
      <t>Route des Canons</t>
    </r>
    <r>
      <rPr>
        <sz val="11"/>
        <color theme="1"/>
        <rFont val="Segoe UI Emoji"/>
        <family val="2"/>
      </rPr>
      <t>🧱</t>
    </r>
  </si>
  <si>
    <t>Chemin des Mélèzes</t>
  </si>
  <si>
    <t>Rue du Travail</t>
  </si>
  <si>
    <t>Avenue des Trieux</t>
  </si>
  <si>
    <t>Route Merveilleuse 🧱</t>
  </si>
  <si>
    <t>Route des Panoramas</t>
  </si>
  <si>
    <t>Rue des Carrières</t>
  </si>
  <si>
    <t>Chaussée de Louvain</t>
  </si>
  <si>
    <t>Le Transvaal</t>
  </si>
  <si>
    <t>Le Val Vert</t>
  </si>
  <si>
    <t>Côte de Naninne</t>
  </si>
  <si>
    <t>Naninne</t>
  </si>
  <si>
    <t>Chemin de la Diglette</t>
  </si>
  <si>
    <t>La Chavée</t>
  </si>
  <si>
    <t>Le Crawy</t>
  </si>
  <si>
    <t>Bois des Taureaux</t>
  </si>
  <si>
    <t>Côte du Pré Lacroix</t>
  </si>
  <si>
    <t>Route Barrière de Champlon</t>
  </si>
  <si>
    <t>Bocogne</t>
  </si>
  <si>
    <t>Bois des Eyîs</t>
  </si>
  <si>
    <t xml:space="preserve">Côte de Linni </t>
  </si>
  <si>
    <t>Natoye</t>
  </si>
  <si>
    <t>Hamois</t>
  </si>
  <si>
    <t>Bovenknopp</t>
  </si>
  <si>
    <t>Neidingen</t>
  </si>
  <si>
    <t>Bois d'Olne</t>
  </si>
  <si>
    <t>Nessonvaux</t>
  </si>
  <si>
    <t>Trooz</t>
  </si>
  <si>
    <t>La Voie Collas</t>
  </si>
  <si>
    <t>Tienne Vincent</t>
  </si>
  <si>
    <t xml:space="preserve">Nethen </t>
  </si>
  <si>
    <t>Champ du Bois</t>
  </si>
  <si>
    <r>
      <t>15%</t>
    </r>
    <r>
      <rPr>
        <sz val="11"/>
        <rFont val="Calibri"/>
        <family val="2"/>
        <scheme val="minor"/>
      </rPr>
      <t>💣</t>
    </r>
  </si>
  <si>
    <t>Nettinne</t>
  </si>
  <si>
    <t>Fêchereux</t>
  </si>
  <si>
    <t>Neufchateau</t>
  </si>
  <si>
    <t>Côte de l'Arbre de la Justice</t>
  </si>
  <si>
    <t>Neufchâteau</t>
  </si>
  <si>
    <t>Rue du Vicinal</t>
  </si>
  <si>
    <t xml:space="preserve">Neufchateau </t>
  </si>
  <si>
    <t>Les Waides</t>
  </si>
  <si>
    <t xml:space="preserve">Neufchâteau </t>
  </si>
  <si>
    <t>Rue du Puits</t>
  </si>
  <si>
    <t>Névremont</t>
  </si>
  <si>
    <t>Fosses-La-Ville</t>
  </si>
  <si>
    <t>ZumSteg</t>
  </si>
  <si>
    <t>Nidrum</t>
  </si>
  <si>
    <t>Butgenbach</t>
  </si>
  <si>
    <t>Eichenheck</t>
  </si>
  <si>
    <t>La Voie des Chars</t>
  </si>
  <si>
    <t>Ninane</t>
  </si>
  <si>
    <t>Fond des Cris</t>
  </si>
  <si>
    <t>Nivezé Bas</t>
  </si>
  <si>
    <t>Nivezé</t>
  </si>
  <si>
    <t>Spa</t>
  </si>
  <si>
    <t>La Schock</t>
  </si>
  <si>
    <t>Nobressart</t>
  </si>
  <si>
    <t>Attert</t>
  </si>
  <si>
    <t>Les Enclaves</t>
  </si>
  <si>
    <t>Noirefontaine</t>
  </si>
  <si>
    <t>Côte de Noirefontaine</t>
  </si>
  <si>
    <t>Côte du domaine de Stockeux</t>
  </si>
  <si>
    <t>Noiseux</t>
  </si>
  <si>
    <t>Lamichterberg-Est</t>
  </si>
  <si>
    <t>Nothomb</t>
  </si>
  <si>
    <t>Chemin des Aulnes</t>
  </si>
  <si>
    <t>Kortekeer</t>
  </si>
  <si>
    <t>Nukerke</t>
  </si>
  <si>
    <t>Les Mélines</t>
  </si>
  <si>
    <t>Ny</t>
  </si>
  <si>
    <t>Côte d'Ochamps</t>
  </si>
  <si>
    <t>Ochamps</t>
  </si>
  <si>
    <t>Au Richichou</t>
  </si>
  <si>
    <t>Ocquier</t>
  </si>
  <si>
    <t>Clavier</t>
  </si>
  <si>
    <t>Aux Vieux Moulin</t>
  </si>
  <si>
    <t>Côte d'Odeigne</t>
  </si>
  <si>
    <t>Odeigne</t>
  </si>
  <si>
    <t>Côte de Amcomont</t>
  </si>
  <si>
    <t>Odrimont</t>
  </si>
  <si>
    <t>Côte de Bousée</t>
  </si>
  <si>
    <t>Oeudeghien</t>
  </si>
  <si>
    <t>Vieille Voie de Liège</t>
  </si>
  <si>
    <t>Ogné</t>
  </si>
  <si>
    <t>Sur Lileutige</t>
  </si>
  <si>
    <r>
      <t>Chemin d'Odrimont</t>
    </r>
    <r>
      <rPr>
        <sz val="11"/>
        <color theme="1"/>
        <rFont val="Segoe UI Emoji"/>
        <family val="2"/>
      </rPr>
      <t>🧱</t>
    </r>
  </si>
  <si>
    <t>Ohain</t>
  </si>
  <si>
    <t>Trou du Diable</t>
  </si>
  <si>
    <t>Oignies-en-Thiérache</t>
  </si>
  <si>
    <t>Le Bois d'Oisquercq</t>
  </si>
  <si>
    <t>Oisquercq</t>
  </si>
  <si>
    <t>Côte de Maltournée</t>
  </si>
  <si>
    <t>Oizy</t>
  </si>
  <si>
    <t>Haute Voie</t>
  </si>
  <si>
    <t xml:space="preserve">Côte de la Taille des Agneaux </t>
  </si>
  <si>
    <t>Olloy-sur-Viroin</t>
  </si>
  <si>
    <t>Côte de Hansez</t>
  </si>
  <si>
    <t>Olne</t>
  </si>
  <si>
    <t>Croix Maga</t>
  </si>
  <si>
    <t>Froidheid</t>
  </si>
  <si>
    <t>Froidbermont</t>
  </si>
  <si>
    <t xml:space="preserve">Les Communes </t>
  </si>
  <si>
    <t>Ombret-Rawsa</t>
  </si>
  <si>
    <t>La Pierre Falhotte</t>
  </si>
  <si>
    <t>Les Crêtes d'Oxhe</t>
  </si>
  <si>
    <t>Tier d'Aussai</t>
  </si>
  <si>
    <t>On</t>
  </si>
  <si>
    <t>La Mouchonnièr</t>
  </si>
  <si>
    <t>Chemin des Trixhes d'Oneux</t>
  </si>
  <si>
    <t>Oneux</t>
  </si>
  <si>
    <t>Theux</t>
  </si>
  <si>
    <t>Côte de Hérissart</t>
  </si>
  <si>
    <t xml:space="preserve">Orchimont </t>
  </si>
  <si>
    <t>Côte d'Orchimont</t>
  </si>
  <si>
    <t>Côte du Flachis</t>
  </si>
  <si>
    <t>Pied Monti/Mur Vélomédiane</t>
  </si>
  <si>
    <t xml:space="preserve">Ortho </t>
  </si>
  <si>
    <t>Côte du Barrage de Nisramont</t>
  </si>
  <si>
    <t>Chanteselve</t>
  </si>
  <si>
    <t>Orval</t>
  </si>
  <si>
    <t xml:space="preserve">Montagne de Stimont </t>
  </si>
  <si>
    <t>Ottignies</t>
  </si>
  <si>
    <t>Ottignies -LLN</t>
  </si>
  <si>
    <t>Varentberg</t>
  </si>
  <si>
    <t>Kattenberg 🧱</t>
  </si>
  <si>
    <t>Ganzenberg</t>
  </si>
  <si>
    <t>Kollerberg</t>
  </si>
  <si>
    <t>Oudler</t>
  </si>
  <si>
    <t>Côte du Bol d'Air</t>
  </si>
  <si>
    <t>Ougrée</t>
  </si>
  <si>
    <t>Thier Laly</t>
  </si>
  <si>
    <t>La Besace</t>
  </si>
  <si>
    <t>Oûr</t>
  </si>
  <si>
    <t>Paliseul</t>
  </si>
  <si>
    <t>Croix des Fées</t>
  </si>
  <si>
    <t>Steigung von Ouren</t>
  </si>
  <si>
    <t>Ouren</t>
  </si>
  <si>
    <t>Kemperberg</t>
  </si>
  <si>
    <t>Overberg</t>
  </si>
  <si>
    <t>Overboelare</t>
  </si>
  <si>
    <t>Vossenstraat🧱</t>
  </si>
  <si>
    <t>Overijse</t>
  </si>
  <si>
    <t>Speelberg</t>
  </si>
  <si>
    <t>Terspout</t>
  </si>
  <si>
    <t>Côte du Barrage</t>
  </si>
  <si>
    <t>Ovifat</t>
  </si>
  <si>
    <t>Waimes</t>
  </si>
  <si>
    <t>Tier de Viné</t>
  </si>
  <si>
    <t>Palenge</t>
  </si>
  <si>
    <t>Hé Guiot</t>
  </si>
  <si>
    <t>Paradis</t>
  </si>
  <si>
    <t>Trou de Bosson</t>
  </si>
  <si>
    <t>Chemin du Bois de Berleur</t>
  </si>
  <si>
    <t>Pouhon de Harzé</t>
  </si>
  <si>
    <t>Côte de Patignies</t>
  </si>
  <si>
    <t>Patignies</t>
  </si>
  <si>
    <t>Rue des Paturages</t>
  </si>
  <si>
    <t>Pâturages</t>
  </si>
  <si>
    <t>Rue Caîne</t>
  </si>
  <si>
    <t>Tienne du Dragon🧱</t>
  </si>
  <si>
    <t>Rue Chapuron</t>
  </si>
  <si>
    <r>
      <t>17%</t>
    </r>
    <r>
      <rPr>
        <sz val="11"/>
        <rFont val="Calibri"/>
        <family val="2"/>
        <scheme val="minor"/>
      </rPr>
      <t>💣</t>
    </r>
  </si>
  <si>
    <t>Côte de Sanzinnes</t>
  </si>
  <si>
    <t>Payenne</t>
  </si>
  <si>
    <t>Côte de Drolenval</t>
  </si>
  <si>
    <t>Pepinster</t>
  </si>
  <si>
    <t>Côte de Cornesse</t>
  </si>
  <si>
    <t>La Chalsèche</t>
  </si>
  <si>
    <t>Côte de Chinheid</t>
  </si>
  <si>
    <t>Côte de Tancrémont</t>
  </si>
  <si>
    <t>Côte de Chêne</t>
  </si>
  <si>
    <t>Rue Campagne</t>
  </si>
  <si>
    <t>L'Etoile</t>
  </si>
  <si>
    <t>Pessoux</t>
  </si>
  <si>
    <t>La Croix des Cheniats</t>
  </si>
  <si>
    <t>Petigny</t>
  </si>
  <si>
    <t>Côte de Petit-Fays</t>
  </si>
  <si>
    <t>Petit-Fays</t>
  </si>
  <si>
    <t>Thier d'Hodimont</t>
  </si>
  <si>
    <t>Petit-Rechain</t>
  </si>
  <si>
    <t>Les Sarts</t>
  </si>
  <si>
    <t>Petit-Sart</t>
  </si>
  <si>
    <t>Côte de Petit-Thier</t>
  </si>
  <si>
    <t xml:space="preserve">Petit-Thier </t>
  </si>
  <si>
    <t>Sur les Tiennes</t>
  </si>
  <si>
    <t xml:space="preserve">Pietrebais </t>
  </si>
  <si>
    <t>Incourt</t>
  </si>
  <si>
    <r>
      <t>Mur de Pinchart</t>
    </r>
    <r>
      <rPr>
        <sz val="11"/>
        <color theme="1"/>
        <rFont val="Segoe UI Emoji"/>
        <family val="2"/>
      </rPr>
      <t>🧱</t>
    </r>
  </si>
  <si>
    <t>Pinchart</t>
  </si>
  <si>
    <t>Rue Fine Pierre</t>
  </si>
  <si>
    <t>Plainevaux</t>
  </si>
  <si>
    <t>Maison Blanche</t>
  </si>
  <si>
    <t>Poix-Saint-Hubert</t>
  </si>
  <si>
    <t xml:space="preserve">Côte de Sassor </t>
  </si>
  <si>
    <t>Polleur</t>
  </si>
  <si>
    <t>Thier du Bac</t>
  </si>
  <si>
    <t>Pont</t>
  </si>
  <si>
    <t>Hunnert-Nord</t>
  </si>
  <si>
    <t>Tige de Ville</t>
  </si>
  <si>
    <t>Pont De Bonne</t>
  </si>
  <si>
    <t>Modave</t>
  </si>
  <si>
    <t>Rue de la Pairelle</t>
  </si>
  <si>
    <t>Pont-de-Loup</t>
  </si>
  <si>
    <t>Côte de Schockville</t>
  </si>
  <si>
    <t>Post</t>
  </si>
  <si>
    <t>Voie des Champs Mêlés</t>
  </si>
  <si>
    <t>Côte de Mont Nord</t>
  </si>
  <si>
    <t>Poulseur</t>
  </si>
  <si>
    <t>Côte de Sart</t>
  </si>
  <si>
    <t>Route du Hotchet</t>
  </si>
  <si>
    <t>Poupehan</t>
  </si>
  <si>
    <t>Côte du Grand Pont</t>
  </si>
  <si>
    <t>Presgaux</t>
  </si>
  <si>
    <r>
      <rPr>
        <sz val="11"/>
        <color rgb="FFFFFFFF"/>
        <rFont val="Calibri"/>
        <scheme val="minor"/>
      </rPr>
      <t>Les Binches</t>
    </r>
    <r>
      <rPr>
        <sz val="11"/>
        <color rgb="FF000000"/>
        <rFont val="Segoe UI Emoji"/>
      </rPr>
      <t>🧱</t>
    </r>
  </si>
  <si>
    <t>Presles</t>
  </si>
  <si>
    <t>Rue des Haies</t>
  </si>
  <si>
    <t>Le Miroule</t>
  </si>
  <si>
    <t>Presseux</t>
  </si>
  <si>
    <r>
      <t>La Goëtte</t>
    </r>
    <r>
      <rPr>
        <sz val="11"/>
        <color theme="1"/>
        <rFont val="Segoe UI Emoji"/>
        <family val="2"/>
      </rPr>
      <t>🧱</t>
    </r>
  </si>
  <si>
    <t>Purnode</t>
  </si>
  <si>
    <t xml:space="preserve">La Calouyère </t>
  </si>
  <si>
    <t>Pussemange</t>
  </si>
  <si>
    <t>La Planche</t>
  </si>
  <si>
    <t>Côte des Heids</t>
  </si>
  <si>
    <t>Queue-du-Bois</t>
  </si>
  <si>
    <t>Côte du Trou du Beau Bois</t>
  </si>
  <si>
    <t>Rachecourt</t>
  </si>
  <si>
    <t>Aubange</t>
  </si>
  <si>
    <t>Rue d'Anlier</t>
  </si>
  <si>
    <t>Radelange</t>
  </si>
  <si>
    <t>Gründgen</t>
  </si>
  <si>
    <t>Champ Mosay</t>
  </si>
  <si>
    <t>Rahier</t>
  </si>
  <si>
    <t>Stoumont</t>
  </si>
  <si>
    <t>Côte de Xhierfomont</t>
  </si>
  <si>
    <t>Moulin de Rahier</t>
  </si>
  <si>
    <t>Route de France</t>
  </si>
  <si>
    <t>Ramet</t>
  </si>
  <si>
    <t>Flémalle</t>
  </si>
  <si>
    <t>Côte du Fays</t>
  </si>
  <si>
    <t>La Haute-Rochette</t>
  </si>
  <si>
    <t>Steigung von Feckelsborn</t>
  </si>
  <si>
    <t>Recht</t>
  </si>
  <si>
    <t>Schieferstollen</t>
  </si>
  <si>
    <t>Hunnert-Sud</t>
  </si>
  <si>
    <t>Côte de Reculémont</t>
  </si>
  <si>
    <t>Reculémont</t>
  </si>
  <si>
    <t>Le Ry des Glands</t>
  </si>
  <si>
    <t>Redu</t>
  </si>
  <si>
    <t>Le Tournant des Tchaurs</t>
  </si>
  <si>
    <t>Côte de Redu</t>
  </si>
  <si>
    <t xml:space="preserve">Route de Tillet </t>
  </si>
  <si>
    <t>Remagne</t>
  </si>
  <si>
    <t>Kultjen</t>
  </si>
  <si>
    <t>Remersdaal</t>
  </si>
  <si>
    <t>Voeren (Fourons)</t>
  </si>
  <si>
    <t>Helling van Zinick</t>
  </si>
  <si>
    <t xml:space="preserve">Remersdaal </t>
  </si>
  <si>
    <t>En Leva</t>
  </si>
  <si>
    <t>Remouchamps</t>
  </si>
  <si>
    <t>Schapenberg</t>
  </si>
  <si>
    <t>Renaix</t>
  </si>
  <si>
    <t>Fortuinberg</t>
  </si>
  <si>
    <t>Muziekbosstraat</t>
  </si>
  <si>
    <t>La Broeke</t>
  </si>
  <si>
    <t>Oude-Kruisberg 🧱</t>
  </si>
  <si>
    <t>Thier des Laids Prés</t>
  </si>
  <si>
    <t>Côte de Waharday-Nord-Est</t>
  </si>
  <si>
    <t>Côte de Waharday-Sud</t>
  </si>
  <si>
    <t>Rue du Petit Bois</t>
  </si>
  <si>
    <t>Rendeux-Haut</t>
  </si>
  <si>
    <t>Chemin du Bois</t>
  </si>
  <si>
    <t>Resteigne</t>
  </si>
  <si>
    <t>Tellin</t>
  </si>
  <si>
    <t>Steigung von Reuland</t>
  </si>
  <si>
    <t>Reuland</t>
  </si>
  <si>
    <t>Hiereberg</t>
  </si>
  <si>
    <t>Steinkopf-West</t>
  </si>
  <si>
    <t>Steinkopf-Nord</t>
  </si>
  <si>
    <t>Rüfensberg</t>
  </si>
  <si>
    <t>Reuland-Alster</t>
  </si>
  <si>
    <t>Tienne du Long Pré</t>
  </si>
  <si>
    <t>Rienne</t>
  </si>
  <si>
    <t>Mur des Sept Meuses-Est</t>
  </si>
  <si>
    <t>Rivière</t>
  </si>
  <si>
    <t>Côte des Sept Meuses-Nord</t>
  </si>
  <si>
    <r>
      <t>Mur de Rixensart</t>
    </r>
    <r>
      <rPr>
        <sz val="11"/>
        <color theme="1"/>
        <rFont val="Segoe UI Emoji"/>
        <family val="2"/>
      </rPr>
      <t>🧱</t>
    </r>
  </si>
  <si>
    <r>
      <t>33%</t>
    </r>
    <r>
      <rPr>
        <sz val="11"/>
        <rFont val="Segoe UI Emoji"/>
        <family val="2"/>
      </rPr>
      <t>💣</t>
    </r>
  </si>
  <si>
    <t>Rixensart</t>
  </si>
  <si>
    <t>Côte de Robelmont</t>
  </si>
  <si>
    <t>Robelmont</t>
  </si>
  <si>
    <t>Bois de Robelmont</t>
  </si>
  <si>
    <t>Côte d'Ovifat</t>
  </si>
  <si>
    <t>Robertville</t>
  </si>
  <si>
    <t>Thier Falises</t>
  </si>
  <si>
    <t>La Martinette</t>
  </si>
  <si>
    <t>Rue du Beauregard</t>
  </si>
  <si>
    <t>Rue Lafayette</t>
  </si>
  <si>
    <t>La Préhîre</t>
  </si>
  <si>
    <t>Côte de Rochehaut II</t>
  </si>
  <si>
    <t>Rochehaut</t>
  </si>
  <si>
    <t>Virée de Liresse</t>
  </si>
  <si>
    <t>Steigung von Krinkelt</t>
  </si>
  <si>
    <t>Rocherath</t>
  </si>
  <si>
    <t>Romedenne</t>
  </si>
  <si>
    <t>Philippeville</t>
  </si>
  <si>
    <t>Rue des Chavées</t>
  </si>
  <si>
    <t>La Haie des Loups</t>
  </si>
  <si>
    <t>Romsée</t>
  </si>
  <si>
    <t xml:space="preserve">Rue Adolphe Dumont </t>
  </si>
  <si>
    <t>Côte du Bois de Beyne</t>
  </si>
  <si>
    <t>Côte de Bouny</t>
  </si>
  <si>
    <t>Rue Soxhluse</t>
  </si>
  <si>
    <t>Côte de Romsée</t>
  </si>
  <si>
    <t>Thier des Gottes</t>
  </si>
  <si>
    <t>Mon Idée</t>
  </si>
  <si>
    <t>Ronquières</t>
  </si>
  <si>
    <t>Charly-des-Bois</t>
  </si>
  <si>
    <t>Kanarieberg</t>
  </si>
  <si>
    <t>Ronse</t>
  </si>
  <si>
    <t>Fiertelmeers</t>
  </si>
  <si>
    <t>Kruisberg</t>
  </si>
  <si>
    <t>Zuid-West-Spinessenberg</t>
  </si>
  <si>
    <t>Groeneweg</t>
  </si>
  <si>
    <t>Tuitenberg</t>
  </si>
  <si>
    <t>Cockaipré</t>
  </si>
  <si>
    <t>Rotheux</t>
  </si>
  <si>
    <t>Moulin de Rouette</t>
  </si>
  <si>
    <t>Rouette</t>
  </si>
  <si>
    <t>Nanciry</t>
  </si>
  <si>
    <t>Roumont</t>
  </si>
  <si>
    <t>Tenneville</t>
  </si>
  <si>
    <t>Le Ravin de Nierbonchera</t>
  </si>
  <si>
    <t>Rouvreux</t>
  </si>
  <si>
    <t>Côte de Gotale</t>
  </si>
  <si>
    <t>Côte de Florzé</t>
  </si>
  <si>
    <t xml:space="preserve">Côte de Grimbiémont </t>
  </si>
  <si>
    <t>Roy</t>
  </si>
  <si>
    <t>Côte de Nolaumont</t>
  </si>
  <si>
    <t>Côte du Borgne Trou</t>
  </si>
  <si>
    <t>Ruette</t>
  </si>
  <si>
    <t xml:space="preserve">Chemin des Crêtes </t>
  </si>
  <si>
    <t>Saint André</t>
  </si>
  <si>
    <t>Côte de Saint Jean-Sart</t>
  </si>
  <si>
    <t>Saint Jean-Sart</t>
  </si>
  <si>
    <t>Herbaimont</t>
  </si>
  <si>
    <t>Sainte-Ode</t>
  </si>
  <si>
    <t>Le Celly Nord</t>
  </si>
  <si>
    <t>Le Celly Sud</t>
  </si>
  <si>
    <t>Rue Tincelle</t>
  </si>
  <si>
    <t>Saint-Georges</t>
  </si>
  <si>
    <t>Saint-Georges-sur-Meuse</t>
  </si>
  <si>
    <t>Thier Riga</t>
  </si>
  <si>
    <t>Côte de Stockay</t>
  </si>
  <si>
    <t>Voie Pirson</t>
  </si>
  <si>
    <t>Saint-Hadelin</t>
  </si>
  <si>
    <t>Côte du Cheval de Bois</t>
  </si>
  <si>
    <t>Côte Fourneau Saint-Michel</t>
  </si>
  <si>
    <t>Côte de Hurtebise</t>
  </si>
  <si>
    <t>Côte d'Arville</t>
  </si>
  <si>
    <t>Le Fays</t>
  </si>
  <si>
    <t>La Scayîre</t>
  </si>
  <si>
    <t>Route d'Hatrival</t>
  </si>
  <si>
    <t>Bois de Saint Léger</t>
  </si>
  <si>
    <t>Saint-Léger</t>
  </si>
  <si>
    <t>Beau-Site Sud-Ouest🧱</t>
  </si>
  <si>
    <t>Saint-Sauveur</t>
  </si>
  <si>
    <t>Beau-Site Nord-Ouest</t>
  </si>
  <si>
    <t>La Croisette-Nord</t>
  </si>
  <si>
    <t>Côte de Samrée</t>
  </si>
  <si>
    <t>Samrée</t>
  </si>
  <si>
    <t>Côte de Bérismenil</t>
  </si>
  <si>
    <t>Côte de Dochamps-Est</t>
  </si>
  <si>
    <t xml:space="preserve">Les Bansions-Est </t>
  </si>
  <si>
    <t>Sarpay</t>
  </si>
  <si>
    <t>Les Bansions-Ouest</t>
  </si>
  <si>
    <t>Rue Euragne</t>
  </si>
  <si>
    <t>Sart-Bernard</t>
  </si>
  <si>
    <t>Côte de Sart-Custinne</t>
  </si>
  <si>
    <t>Sart-Custinne</t>
  </si>
  <si>
    <t>Bois Communal</t>
  </si>
  <si>
    <t>Sart-Eustache</t>
  </si>
  <si>
    <t>Côte Bois de Saint-Laurent</t>
  </si>
  <si>
    <t xml:space="preserve">Sart-Tilman </t>
  </si>
  <si>
    <t>Côte du Bois de Sautour</t>
  </si>
  <si>
    <t>Sautour</t>
  </si>
  <si>
    <t>Hahnenberg</t>
  </si>
  <si>
    <t>Schoenberg</t>
  </si>
  <si>
    <t>Dorfberg</t>
  </si>
  <si>
    <t>Klein Bohlscheid</t>
  </si>
  <si>
    <t>Steigung von Amelscheid</t>
  </si>
  <si>
    <t>Hofstein par Schoenberg</t>
  </si>
  <si>
    <t>Steigung von Emerscheid</t>
  </si>
  <si>
    <t>Ourberg</t>
  </si>
  <si>
    <t>Putgenbacher Heck</t>
  </si>
  <si>
    <t>Schoppen</t>
  </si>
  <si>
    <t>Berg Ten Houte</t>
  </si>
  <si>
    <t>Schorisse</t>
  </si>
  <si>
    <t>Rampe des Eglantiers</t>
  </si>
  <si>
    <r>
      <t>30%</t>
    </r>
    <r>
      <rPr>
        <sz val="11"/>
        <rFont val="Calibri"/>
        <family val="2"/>
        <scheme val="minor"/>
      </rPr>
      <t>💣</t>
    </r>
  </si>
  <si>
    <t>Sclayn</t>
  </si>
  <si>
    <t>Route des Chômeurs</t>
  </si>
  <si>
    <t>Tienne aux Grives</t>
  </si>
  <si>
    <t xml:space="preserve">Sclayn </t>
  </si>
  <si>
    <t>Ribeaufontaine</t>
  </si>
  <si>
    <t>Scy</t>
  </si>
  <si>
    <t>Moranfosse</t>
  </si>
  <si>
    <t>Séchery</t>
  </si>
  <si>
    <t>Bois d'Axhelet</t>
  </si>
  <si>
    <t>Seilles</t>
  </si>
  <si>
    <r>
      <rPr>
        <sz val="11"/>
        <color rgb="FFFFFFFF"/>
        <rFont val="Calibri"/>
      </rPr>
      <t>Rue du Cimetière</t>
    </r>
    <r>
      <rPr>
        <sz val="11"/>
        <color rgb="FF000000"/>
        <rFont val="Segoe UI Emoji"/>
      </rPr>
      <t>🧱</t>
    </r>
  </si>
  <si>
    <t xml:space="preserve">Côte de la Chapelle N.-D. de Lösbrück </t>
  </si>
  <si>
    <t>Sélange</t>
  </si>
  <si>
    <t>Côte de Septon</t>
  </si>
  <si>
    <t>Septon</t>
  </si>
  <si>
    <t>Plaine Sapin</t>
  </si>
  <si>
    <t>Septon - Bonsin</t>
  </si>
  <si>
    <t>Rue des Aubépines</t>
  </si>
  <si>
    <t>Septroux</t>
  </si>
  <si>
    <t>Les Airelles</t>
  </si>
  <si>
    <t>Les Basses</t>
  </si>
  <si>
    <t>Serinchamps</t>
  </si>
  <si>
    <t>Côte de Serville</t>
  </si>
  <si>
    <t>Serville</t>
  </si>
  <si>
    <t>Côte de Sévry Nord-Ouest</t>
  </si>
  <si>
    <t>Sevry</t>
  </si>
  <si>
    <t>Beauraing</t>
  </si>
  <si>
    <t>Côte de Silenrieux</t>
  </si>
  <si>
    <t>Silenrieux</t>
  </si>
  <si>
    <t>Mur de Fontenelle</t>
  </si>
  <si>
    <t>La Chaussée</t>
  </si>
  <si>
    <t>Molenberg🧱</t>
  </si>
  <si>
    <t>Sint-Denijs-Boekel</t>
  </si>
  <si>
    <t>Zwalm</t>
  </si>
  <si>
    <t>Helling van Plank</t>
  </si>
  <si>
    <t>Sint-Martens-Voeren</t>
  </si>
  <si>
    <t>Op de Eiken</t>
  </si>
  <si>
    <t>Côte du Château de Beusdael</t>
  </si>
  <si>
    <t>Sippenaeken</t>
  </si>
  <si>
    <t>Plombières</t>
  </si>
  <si>
    <t>Côte de Smuid</t>
  </si>
  <si>
    <t>Smuid</t>
  </si>
  <si>
    <t>Le Thier de Scry</t>
  </si>
  <si>
    <t>Soheit-Tinlot</t>
  </si>
  <si>
    <t>Tinlot</t>
  </si>
  <si>
    <t>Côte de Hézée</t>
  </si>
  <si>
    <t>Soiron</t>
  </si>
  <si>
    <t>Le Brichebo</t>
  </si>
  <si>
    <t>Somme (Vezin)</t>
  </si>
  <si>
    <t>Côte du Bois Lapson</t>
  </si>
  <si>
    <t>Bois de Sécwé</t>
  </si>
  <si>
    <t>Sommethonne</t>
  </si>
  <si>
    <t>Côte de Sorinne</t>
  </si>
  <si>
    <t>Sorinne-la-Longue</t>
  </si>
  <si>
    <t>Le Bazeille</t>
  </si>
  <si>
    <t>Sosoye</t>
  </si>
  <si>
    <t>Le Framboisier</t>
  </si>
  <si>
    <t>Rue des Laidmonts</t>
  </si>
  <si>
    <t>Fond de Boly</t>
  </si>
  <si>
    <t>Sosoye-Falaen</t>
  </si>
  <si>
    <t>La Redoute</t>
  </si>
  <si>
    <t>Sougné-Remouchamps</t>
  </si>
  <si>
    <t>Presseux Rux</t>
  </si>
  <si>
    <t>Les Strépys</t>
  </si>
  <si>
    <t>Soulme</t>
  </si>
  <si>
    <t>Les Falgeottes</t>
  </si>
  <si>
    <t>Chemin des Scieries</t>
  </si>
  <si>
    <t>Côte de Soumoy</t>
  </si>
  <si>
    <t>Soumoy</t>
  </si>
  <si>
    <t>Côte de Sovet</t>
  </si>
  <si>
    <t>Sovet</t>
  </si>
  <si>
    <t>Côte de Sovimont</t>
  </si>
  <si>
    <t>Sovimont</t>
  </si>
  <si>
    <t>Côte de Soy-Ouest</t>
  </si>
  <si>
    <t>Soy</t>
  </si>
  <si>
    <t>Côte de Soy-Sud</t>
  </si>
  <si>
    <t>Malchamps</t>
  </si>
  <si>
    <t>Rosier-Nord I</t>
  </si>
  <si>
    <t>Rosier-Nord II</t>
  </si>
  <si>
    <t>Chemin des Moutons</t>
  </si>
  <si>
    <t>Côte d'Annette et Lubin</t>
  </si>
  <si>
    <t>Côte de Creppe</t>
  </si>
  <si>
    <t>Balmoral</t>
  </si>
  <si>
    <t>Ry d'Août</t>
  </si>
  <si>
    <t>Spontin</t>
  </si>
  <si>
    <t>Côte du Château de Spontin</t>
  </si>
  <si>
    <t xml:space="preserve">Côte de Vincon </t>
  </si>
  <si>
    <t xml:space="preserve">Trou des Tonnes </t>
  </si>
  <si>
    <t>Côte de Lincé</t>
  </si>
  <si>
    <t>Côte du Roi Pahaut</t>
  </si>
  <si>
    <t>Côte du Hornay</t>
  </si>
  <si>
    <t>Les Courts Champs</t>
  </si>
  <si>
    <t xml:space="preserve">Sprimont </t>
  </si>
  <si>
    <t>Côte du Hordin</t>
  </si>
  <si>
    <t>Spy</t>
  </si>
  <si>
    <t xml:space="preserve">Côte de Moustier </t>
  </si>
  <si>
    <t>Stockeu</t>
  </si>
  <si>
    <t>Thier de Coo</t>
  </si>
  <si>
    <t>Côte de Somagne</t>
  </si>
  <si>
    <t>Côte de Renardmont</t>
  </si>
  <si>
    <t>Chemin de Renardmont</t>
  </si>
  <si>
    <t>La Haute-Levée</t>
  </si>
  <si>
    <t>Côte d'Amermont</t>
  </si>
  <si>
    <t>Côte de Rivage</t>
  </si>
  <si>
    <t>Côte de Binsta</t>
  </si>
  <si>
    <t xml:space="preserve">Côte de Wavreumont </t>
  </si>
  <si>
    <t>Alerberg</t>
  </si>
  <si>
    <t xml:space="preserve">Steffeshausen </t>
  </si>
  <si>
    <t>Rue de la Nouvelle Montagne</t>
  </si>
  <si>
    <t>Stembert</t>
  </si>
  <si>
    <t>Vieille Montagne</t>
  </si>
  <si>
    <t>St-Marc</t>
  </si>
  <si>
    <t>Côte de la Cambuse</t>
  </si>
  <si>
    <t>St-Mard</t>
  </si>
  <si>
    <t>Berendries</t>
  </si>
  <si>
    <t>St-Maria-Oudenhove</t>
  </si>
  <si>
    <t>Rue du Bordelais</t>
  </si>
  <si>
    <t>St-Nicolas</t>
  </si>
  <si>
    <t>Saint-Nicolas</t>
  </si>
  <si>
    <t>Rue Lhoneux</t>
  </si>
  <si>
    <t>Rotheckberg</t>
  </si>
  <si>
    <r>
      <rPr>
        <sz val="11"/>
        <color rgb="FFFFFFFF"/>
        <rFont val="Calibri"/>
      </rPr>
      <t>19%</t>
    </r>
    <r>
      <rPr>
        <sz val="11"/>
        <color rgb="FF000000"/>
        <rFont val="Segoe UI Emoji"/>
      </rPr>
      <t>💣</t>
    </r>
  </si>
  <si>
    <t>Stoubach</t>
  </si>
  <si>
    <t>La Vecquée</t>
  </si>
  <si>
    <t>La Quémagne</t>
  </si>
  <si>
    <t>Strainchamps</t>
  </si>
  <si>
    <t>Rue Boraine</t>
  </si>
  <si>
    <t>Strépy-Bracquegnies</t>
  </si>
  <si>
    <t>La Louvière</t>
  </si>
  <si>
    <t>Bois de la Justice</t>
  </si>
  <si>
    <t>Strud</t>
  </si>
  <si>
    <t>Le Wez de Chine</t>
  </si>
  <si>
    <t>Surice</t>
  </si>
  <si>
    <t>Fond de Roua</t>
  </si>
  <si>
    <t>Surlemez</t>
  </si>
  <si>
    <t>Taillis des Prussiens</t>
  </si>
  <si>
    <t>Suxy</t>
  </si>
  <si>
    <t>Les Foxhalles</t>
  </si>
  <si>
    <t xml:space="preserve">Tancrémont </t>
  </si>
  <si>
    <t>Chemin du Paradis</t>
  </si>
  <si>
    <t>Tavier</t>
  </si>
  <si>
    <t xml:space="preserve">Côte de Cetturu </t>
  </si>
  <si>
    <t>Tavigny</t>
  </si>
  <si>
    <t>Le Fouy d'en Haut</t>
  </si>
  <si>
    <t>Les Alwins</t>
  </si>
  <si>
    <t>Côte de la Croix-Javalle</t>
  </si>
  <si>
    <t>Côte du Fayi</t>
  </si>
  <si>
    <t>Temploux</t>
  </si>
  <si>
    <t>Moskesstraat🧱</t>
  </si>
  <si>
    <t>Terlanen</t>
  </si>
  <si>
    <t>Kasteelstraat</t>
  </si>
  <si>
    <t xml:space="preserve">Teuven </t>
  </si>
  <si>
    <t>Gieveld</t>
  </si>
  <si>
    <t>Rue Nouveau Monde</t>
  </si>
  <si>
    <t>Le Thier May</t>
  </si>
  <si>
    <t>Mont Theux</t>
  </si>
  <si>
    <t>Côte de Becco</t>
  </si>
  <si>
    <t>Côte de Stockis</t>
  </si>
  <si>
    <t>Thimister</t>
  </si>
  <si>
    <t>Thimister-Clermont</t>
  </si>
  <si>
    <t>Côte de Thimister</t>
  </si>
  <si>
    <t>Le Faye</t>
  </si>
  <si>
    <t>Thirimont</t>
  </si>
  <si>
    <t>Maspelt-Süd</t>
  </si>
  <si>
    <t>Thommen</t>
  </si>
  <si>
    <t>Maspelt-Nord</t>
  </si>
  <si>
    <t>Thommerberg</t>
  </si>
  <si>
    <t>Espelerberg</t>
  </si>
  <si>
    <t>Côte de Thommen</t>
  </si>
  <si>
    <t>Trou Perdu</t>
  </si>
  <si>
    <t xml:space="preserve">Thon </t>
  </si>
  <si>
    <t>Tienne à Pîres</t>
  </si>
  <si>
    <t>Mur de Thuin🧱</t>
  </si>
  <si>
    <t>Le Nespériat</t>
  </si>
  <si>
    <t>Mur de Versailles</t>
  </si>
  <si>
    <t>Thy-Le-Chateau</t>
  </si>
  <si>
    <t>Côte d'Embuai</t>
  </si>
  <si>
    <t>Grognaux</t>
  </si>
  <si>
    <t>Thynes</t>
  </si>
  <si>
    <t>Côte de Neufmarteau</t>
  </si>
  <si>
    <t>Tiège</t>
  </si>
  <si>
    <t>Côte de Tiège</t>
  </si>
  <si>
    <t xml:space="preserve">Tiège </t>
  </si>
  <si>
    <t>Chemin du Chera</t>
  </si>
  <si>
    <t>Tihange</t>
  </si>
  <si>
    <t>Les Neuf Bonniers</t>
  </si>
  <si>
    <t>Les Golettes I</t>
  </si>
  <si>
    <t>Les Golettes II</t>
  </si>
  <si>
    <t>Côte de Cortil</t>
  </si>
  <si>
    <t>Tilff</t>
  </si>
  <si>
    <t>Mur du Cortinel</t>
  </si>
  <si>
    <t>Côte Boncelles</t>
  </si>
  <si>
    <t>Mur du Ruisseau</t>
  </si>
  <si>
    <t>Côte de Limoges</t>
  </si>
  <si>
    <t>La Heid de Mael I</t>
  </si>
  <si>
    <t>Côte de Colonster</t>
  </si>
  <si>
    <t>Croisette-Ouest</t>
  </si>
  <si>
    <t>Tillet</t>
  </si>
  <si>
    <t>Croisette-Est</t>
  </si>
  <si>
    <t>Vieux-Thier de Tilleur</t>
  </si>
  <si>
    <t>Tilleur</t>
  </si>
  <si>
    <t>Côte de Tintange-Sud</t>
  </si>
  <si>
    <t>Tintange</t>
  </si>
  <si>
    <t>Côte de Tintange-Sud-Ouest</t>
  </si>
  <si>
    <t>Côte de Tintange-Nord</t>
  </si>
  <si>
    <t>Les Kimones</t>
  </si>
  <si>
    <t>Tohogne</t>
  </si>
  <si>
    <t>Côte de Warre</t>
  </si>
  <si>
    <t>Côte de Verlaine-sur-Ourthe</t>
  </si>
  <si>
    <t>Entre Deux Soyes</t>
  </si>
  <si>
    <t>Côte de Torgny</t>
  </si>
  <si>
    <t>Torgny</t>
  </si>
  <si>
    <t xml:space="preserve">Chemin de la Montagne </t>
  </si>
  <si>
    <t>Solheidestraat</t>
  </si>
  <si>
    <t>Tourneppe</t>
  </si>
  <si>
    <t>Wauweringen</t>
  </si>
  <si>
    <t>Derrière Chamont</t>
  </si>
  <si>
    <t>Transinne</t>
  </si>
  <si>
    <t>Côte de Trasenster-Est</t>
  </si>
  <si>
    <t>Trasenster</t>
  </si>
  <si>
    <t>Rue de la Prelle</t>
  </si>
  <si>
    <t>Treignes</t>
  </si>
  <si>
    <t>Côte de Matignolles</t>
  </si>
  <si>
    <t>Côte de Brume-Est II</t>
  </si>
  <si>
    <t>Les Hézalles</t>
  </si>
  <si>
    <t>Côte de Brume-Est I</t>
  </si>
  <si>
    <t>Côte de Brume-Sud</t>
  </si>
  <si>
    <t>Rue de Beaufays</t>
  </si>
  <si>
    <t>Côte de Forêt</t>
  </si>
  <si>
    <t>L'Egypte</t>
  </si>
  <si>
    <r>
      <t>Kauwberg</t>
    </r>
    <r>
      <rPr>
        <sz val="11"/>
        <color theme="1"/>
        <rFont val="Segoe UI Emoji"/>
        <family val="2"/>
      </rPr>
      <t>🧱</t>
    </r>
  </si>
  <si>
    <t>Uccle</t>
  </si>
  <si>
    <t>Rue Haute Folie</t>
  </si>
  <si>
    <t>Vaux-sous-Chèvremont</t>
  </si>
  <si>
    <t>Le Chaud Thier</t>
  </si>
  <si>
    <t>Côte de  Sûre</t>
  </si>
  <si>
    <t>Vaux-sur-Sûre</t>
  </si>
  <si>
    <t>Quatre Bras de Gênes</t>
  </si>
  <si>
    <t>Vecpré-Hodister</t>
  </si>
  <si>
    <t>Côte de Vellereux</t>
  </si>
  <si>
    <t>Vellereux</t>
  </si>
  <si>
    <t>Rue du Hameau</t>
  </si>
  <si>
    <t>Vencimont</t>
  </si>
  <si>
    <t>Rue de Vonêche</t>
  </si>
  <si>
    <t>Géronsart</t>
  </si>
  <si>
    <t>Bois des Tailles</t>
  </si>
  <si>
    <t>Ver</t>
  </si>
  <si>
    <t>Chant des Oiseaux par Rue Houckaye</t>
  </si>
  <si>
    <t>Gris Chevris</t>
  </si>
  <si>
    <r>
      <t>Rue Albert Thomas par Rue Renier</t>
    </r>
    <r>
      <rPr>
        <sz val="11"/>
        <color theme="1"/>
        <rFont val="Segoe UI Emoji"/>
        <family val="2"/>
      </rPr>
      <t>🧱</t>
    </r>
  </si>
  <si>
    <t>Magnebois</t>
  </si>
  <si>
    <t xml:space="preserve">Veurs </t>
  </si>
  <si>
    <t>Malavisée</t>
  </si>
  <si>
    <t>Vêves</t>
  </si>
  <si>
    <t>Côte du Château de Vêves</t>
  </si>
  <si>
    <t>Le Mesty</t>
  </si>
  <si>
    <t>Vevy (Bérisménil)</t>
  </si>
  <si>
    <t>La Colline</t>
  </si>
  <si>
    <t>Vezin</t>
  </si>
  <si>
    <t>Côte de Vezin</t>
  </si>
  <si>
    <t>Rue aux Pierres</t>
  </si>
  <si>
    <t>Bâty des Monts</t>
  </si>
  <si>
    <t>Côte de Provedroux</t>
  </si>
  <si>
    <t>Cahay</t>
  </si>
  <si>
    <t>Vielsam</t>
  </si>
  <si>
    <t>Haie de Barse</t>
  </si>
  <si>
    <t>Vierset-Barse</t>
  </si>
  <si>
    <t>Les Maltrixhes</t>
  </si>
  <si>
    <t>Côte de Facqueval</t>
  </si>
  <si>
    <t>Hégereuse</t>
  </si>
  <si>
    <t>Côte de Vierves</t>
  </si>
  <si>
    <t>Vierves-Le Mesnil (Viroinval)</t>
  </si>
  <si>
    <t>La Rouge Croix</t>
  </si>
  <si>
    <t>Côte de Sy</t>
  </si>
  <si>
    <t>Vieuxville</t>
  </si>
  <si>
    <t>Chemin des Mésanges</t>
  </si>
  <si>
    <t>Côte du Bois de Roumont</t>
  </si>
  <si>
    <t>Villance</t>
  </si>
  <si>
    <t>Tienne de l'Hèsse</t>
  </si>
  <si>
    <t>Brassine-Sud</t>
  </si>
  <si>
    <t>Villers Sainte Gertrude</t>
  </si>
  <si>
    <t>Brassine-Nord</t>
  </si>
  <si>
    <t>Côte du Ry d'Oneux</t>
  </si>
  <si>
    <t>Villers-aux-Tours</t>
  </si>
  <si>
    <t>La Jaquette</t>
  </si>
  <si>
    <t>Villers-devant-Orval</t>
  </si>
  <si>
    <t>Côte de Lutremange</t>
  </si>
  <si>
    <t>Villers-la-Bonne-Eau</t>
  </si>
  <si>
    <t>Poteau de Livarchamps</t>
  </si>
  <si>
    <t>Poteau de Villers</t>
  </si>
  <si>
    <t>La Betlange</t>
  </si>
  <si>
    <t>Thier Paquay</t>
  </si>
  <si>
    <t>Villers-le-Bouillet</t>
  </si>
  <si>
    <t xml:space="preserve">Côte de Cabendes Nord-Est </t>
  </si>
  <si>
    <t>Côte du Bois-Grumsel</t>
  </si>
  <si>
    <t>Thier du Moulin</t>
  </si>
  <si>
    <t>Côte de la France</t>
  </si>
  <si>
    <t>Villers-le-Temple</t>
  </si>
  <si>
    <t>Nandrin</t>
  </si>
  <si>
    <t>La Croix du Mont</t>
  </si>
  <si>
    <t>Villers-Ste-Gertrude</t>
  </si>
  <si>
    <t>Côte de Vinalmont</t>
  </si>
  <si>
    <t>Vinalmont</t>
  </si>
  <si>
    <t>Bois de Champia</t>
  </si>
  <si>
    <r>
      <t>21%</t>
    </r>
    <r>
      <rPr>
        <sz val="11"/>
        <rFont val="Calibri"/>
        <family val="2"/>
        <scheme val="minor"/>
      </rPr>
      <t>💣</t>
    </r>
  </si>
  <si>
    <t>Rue Doyard</t>
  </si>
  <si>
    <r>
      <rPr>
        <sz val="11"/>
        <color rgb="FFFFFFFF"/>
        <rFont val="Calibri"/>
        <scheme val="minor"/>
      </rPr>
      <t>16%</t>
    </r>
    <r>
      <rPr>
        <sz val="11"/>
        <color rgb="FF000000"/>
        <rFont val="Calibri"/>
        <scheme val="minor"/>
      </rPr>
      <t>💣</t>
    </r>
  </si>
  <si>
    <t>Côte de Virginal-Samme</t>
  </si>
  <si>
    <t>Virginal-Samme</t>
  </si>
  <si>
    <t xml:space="preserve">Mon Plaisir </t>
  </si>
  <si>
    <t>Côte de la Bouillonne</t>
  </si>
  <si>
    <t>Bois des Mazuis</t>
  </si>
  <si>
    <t>Vitrival</t>
  </si>
  <si>
    <t>Trou du Moulin</t>
  </si>
  <si>
    <t>Vivegnis</t>
  </si>
  <si>
    <t>Mogimont</t>
  </si>
  <si>
    <t>Vivy</t>
  </si>
  <si>
    <t>Croix du Canard</t>
  </si>
  <si>
    <t>Vléssart</t>
  </si>
  <si>
    <t>Le Magis</t>
  </si>
  <si>
    <t>Voeren-Saint-Pierre</t>
  </si>
  <si>
    <t>Rullen-Brabant</t>
  </si>
  <si>
    <t>Côte de Conrad</t>
  </si>
  <si>
    <t>Vresse-sur-Semois</t>
  </si>
  <si>
    <t>Thier de Waha</t>
  </si>
  <si>
    <t>Waha</t>
  </si>
  <si>
    <t>Côte d'Arimont</t>
  </si>
  <si>
    <t>Côte de Chôdes</t>
  </si>
  <si>
    <t>Côte de Géromont</t>
  </si>
  <si>
    <t>Chemin de Pumont</t>
  </si>
  <si>
    <t>Le Lennery</t>
  </si>
  <si>
    <r>
      <t>Ruelle Frère Hugo</t>
    </r>
    <r>
      <rPr>
        <sz val="11"/>
        <color theme="1"/>
        <rFont val="Segoe UI Emoji"/>
        <family val="2"/>
      </rPr>
      <t>🧱</t>
    </r>
  </si>
  <si>
    <t>Ruelle de Fiernet</t>
  </si>
  <si>
    <t>Domaine de Pûmont</t>
  </si>
  <si>
    <t>Côte de Waltzing</t>
  </si>
  <si>
    <t>Waltzing</t>
  </si>
  <si>
    <t>Côte de Wancennes</t>
  </si>
  <si>
    <t>Wancennes</t>
  </si>
  <si>
    <t>Rue Tesny</t>
  </si>
  <si>
    <t>Wandre</t>
  </si>
  <si>
    <t>Côte de la Xhavée</t>
  </si>
  <si>
    <t>Côte du Bois-la-Dame</t>
  </si>
  <si>
    <t>Côte de la Neuville</t>
  </si>
  <si>
    <t>Wanne</t>
  </si>
  <si>
    <t>Côte de Werhai</t>
  </si>
  <si>
    <t>Côte de Wanneranval</t>
  </si>
  <si>
    <t>Côte de Wanne</t>
  </si>
  <si>
    <t>Côte de Spineux</t>
  </si>
  <si>
    <t>Côte d'Aisomont</t>
  </si>
  <si>
    <t>Rue Famelette</t>
  </si>
  <si>
    <t>Côte de Wanzoul</t>
  </si>
  <si>
    <t>Wanzoul</t>
  </si>
  <si>
    <t>Côte de Bras II</t>
  </si>
  <si>
    <t>Wardin</t>
  </si>
  <si>
    <t>Côte de Bras I</t>
  </si>
  <si>
    <t>Côte de Wardin</t>
  </si>
  <si>
    <t>Côte de l'Aloyi</t>
  </si>
  <si>
    <t>Beau Pays</t>
  </si>
  <si>
    <t>Côte de Warempage</t>
  </si>
  <si>
    <t>Warempage</t>
  </si>
  <si>
    <t>Côte de Warisy-Hodister</t>
  </si>
  <si>
    <t>Warisy</t>
  </si>
  <si>
    <t>Les Deux Fontaines</t>
  </si>
  <si>
    <t>Warnach</t>
  </si>
  <si>
    <t>Côte de Warnant</t>
  </si>
  <si>
    <t>Warnant</t>
  </si>
  <si>
    <t>Côte de Salet</t>
  </si>
  <si>
    <t xml:space="preserve">Warnant </t>
  </si>
  <si>
    <t>Rue des Ruwales</t>
  </si>
  <si>
    <t>Wartet</t>
  </si>
  <si>
    <t>Côte de Watrinsart</t>
  </si>
  <si>
    <t>Watrinsart</t>
  </si>
  <si>
    <t>Côte de Lenne-Est</t>
  </si>
  <si>
    <t xml:space="preserve">Waulsort </t>
  </si>
  <si>
    <t>Le Charreau de Waulsort</t>
  </si>
  <si>
    <t>Chaussée d'Ottenbourg</t>
  </si>
  <si>
    <t>Wavre</t>
  </si>
  <si>
    <t>Drève de Stadt</t>
  </si>
  <si>
    <t>Bois de la Pierre</t>
  </si>
  <si>
    <t>Croix de Lesterny</t>
  </si>
  <si>
    <t>Wavreille</t>
  </si>
  <si>
    <t>Mur de Weckerath</t>
  </si>
  <si>
    <t>Weckerath</t>
  </si>
  <si>
    <t>Les Anneuses</t>
  </si>
  <si>
    <t>Wegnez</t>
  </si>
  <si>
    <t>Côte de Wegnez</t>
  </si>
  <si>
    <t>Pré des Vaux</t>
  </si>
  <si>
    <t>Weillen</t>
  </si>
  <si>
    <t>Route de Sohier</t>
  </si>
  <si>
    <t>Wellin</t>
  </si>
  <si>
    <t>La Voie Fisisse</t>
  </si>
  <si>
    <t>Margouyet</t>
  </si>
  <si>
    <t>Tienne aux Clochers</t>
  </si>
  <si>
    <t>Wépion</t>
  </si>
  <si>
    <t>Tienne aux Pierres</t>
  </si>
  <si>
    <t>Côte du Beau Vallon</t>
  </si>
  <si>
    <t>Tienne aux Bruyères</t>
  </si>
  <si>
    <t>Chemin des Etangs</t>
  </si>
  <si>
    <t>Les Vignerons</t>
  </si>
  <si>
    <t>Fonds des Chênes</t>
  </si>
  <si>
    <t xml:space="preserve">Côte de la Pairelle </t>
  </si>
  <si>
    <t>Côte de Werbomont</t>
  </si>
  <si>
    <t>Werbomont</t>
  </si>
  <si>
    <t>Côte de Wéris depuis Barvaux</t>
  </si>
  <si>
    <t>Wéris</t>
  </si>
  <si>
    <r>
      <t>Le Péchant</t>
    </r>
    <r>
      <rPr>
        <sz val="11"/>
        <color theme="1"/>
        <rFont val="Segoe UI Emoji"/>
        <family val="2"/>
      </rPr>
      <t>🧱</t>
    </r>
  </si>
  <si>
    <t>Wespes</t>
  </si>
  <si>
    <t>Fontaine-l'Evêque</t>
  </si>
  <si>
    <t>Baneberg</t>
  </si>
  <si>
    <t>Westouter</t>
  </si>
  <si>
    <t xml:space="preserve">De Vidaigneberg </t>
  </si>
  <si>
    <t>Weweler</t>
  </si>
  <si>
    <t xml:space="preserve">Côte de Mormont </t>
  </si>
  <si>
    <t>Wibrin</t>
  </si>
  <si>
    <t>Fagne de Chabrehez</t>
  </si>
  <si>
    <t>Wibrin-Chabrehez</t>
  </si>
  <si>
    <t>La Lambetienne</t>
  </si>
  <si>
    <t>Wierde</t>
  </si>
  <si>
    <t>Croix Scaille</t>
  </si>
  <si>
    <t>Willerzie</t>
  </si>
  <si>
    <t>Rosier-Ouest</t>
  </si>
  <si>
    <t>Winamplanche</t>
  </si>
  <si>
    <t>Kalottenhof</t>
  </si>
  <si>
    <t>Windt</t>
  </si>
  <si>
    <t>Rue des Volontaires de Guerre</t>
  </si>
  <si>
    <t>Winenne</t>
  </si>
  <si>
    <t>Chemin des Gênets</t>
  </si>
  <si>
    <t>Wisembach</t>
  </si>
  <si>
    <t>Rue de la Rose</t>
  </si>
  <si>
    <t>Wonck</t>
  </si>
  <si>
    <t>Côte de Xhoris</t>
  </si>
  <si>
    <t>Xhoris</t>
  </si>
  <si>
    <t>Les Rixhalles</t>
  </si>
  <si>
    <t>Les Raidon</t>
  </si>
  <si>
    <t>Yves-Gomezée</t>
  </si>
  <si>
    <t>Les Coulottes</t>
  </si>
  <si>
    <t>Mont de Houx</t>
  </si>
  <si>
    <t>Côte de Niersant</t>
  </si>
  <si>
    <t>Côte d'Evrehailles</t>
  </si>
  <si>
    <t>Côte de Bauche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</si>
</sst>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font>
      <sz val="11"/>
      <color theme="1"/>
      <name val="Aptos Narrow"/>
      <family val="2"/>
      <scheme val="minor"/>
    </font>
    <font>
      <b/>
      <sz val="11"/>
      <color theme="0"/>
      <name val="Calibri"/>
      <family val="2"/>
      <scheme val="minor"/>
    </font>
    <font>
      <sz val="11"/>
      <color theme="0"/>
      <name val="Calibri"/>
      <family val="2"/>
      <scheme val="minor"/>
    </font>
    <font>
      <sz val="11"/>
      <color theme="4" tint="0.39997558519241921"/>
      <name val="Calibri"/>
      <family val="2"/>
      <scheme val="minor"/>
    </font>
    <font>
      <sz val="11"/>
      <name val="Segoe UI Emoji"/>
      <family val="2"/>
    </font>
    <font>
      <sz val="11"/>
      <color rgb="FFFFFFFF"/>
      <name val="Calibri"/>
      <scheme val="minor"/>
    </font>
    <font>
      <sz val="11"/>
      <color rgb="FF000000"/>
      <name val="Calibri"/>
      <scheme val="minor"/>
    </font>
    <font>
      <sz val="11"/>
      <color rgb="FF000000"/>
      <name val="Segoe UI Emoji"/>
    </font>
    <font>
      <sz val="11"/>
      <color rgb="FFFFFFFF"/>
      <name val="Calibri"/>
    </font>
    <font>
      <sz val="11"/>
      <name val="Calibri"/>
      <family val="2"/>
      <scheme val="minor"/>
    </font>
    <font>
      <sz val="11"/>
      <color theme="1"/>
      <name val="Segoe UI Emoji"/>
      <family val="2"/>
    </font>
    <font>
      <sz val="11"/>
      <color theme="0"/>
      <name val="Segoe UI Emoji"/>
      <family val="2"/>
    </font>
  </fonts>
  <fills count="6">
    <fill>
      <patternFill patternType="none"/>
    </fill>
    <fill>
      <patternFill patternType="gray125"/>
    </fill>
    <fill>
      <patternFill patternType="solid">
        <fgColor theme="1"/>
        <bgColor theme="1"/>
      </patternFill>
    </fill>
    <fill>
      <patternFill patternType="solid">
        <fgColor theme="1" tint="0.249977111117893"/>
        <bgColor theme="1" tint="0.249977111117893"/>
      </patternFill>
    </fill>
    <fill>
      <patternFill patternType="solid">
        <fgColor theme="1" tint="0.44999542222357858"/>
        <bgColor theme="1" tint="0.44999542222357858"/>
      </patternFill>
    </fill>
    <fill>
      <patternFill patternType="solid">
        <fgColor theme="7" tint="-0.249977111117893"/>
        <bgColor indexed="64"/>
      </patternFill>
    </fill>
  </fills>
  <borders count="6">
    <border>
      <left/>
      <right/>
      <top/>
      <bottom/>
      <diagonal/>
    </border>
    <border>
      <left/>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1">
    <xf numFmtId="0" fontId="0" fillId="0" borderId="0"/>
  </cellStyleXfs>
  <cellXfs count="20">
    <xf numFmtId="0" fontId="0" fillId="0" borderId="0" xfId="0"/>
    <xf numFmtId="0" fontId="1" fillId="2" borderId="1" xfId="0" applyFont="1" applyFill="1" applyBorder="1"/>
    <xf numFmtId="0" fontId="2" fillId="3" borderId="2" xfId="0" applyFont="1" applyFill="1" applyBorder="1"/>
    <xf numFmtId="9" fontId="2" fillId="3" borderId="2" xfId="0" applyNumberFormat="1" applyFont="1" applyFill="1" applyBorder="1" applyAlignment="1">
      <alignment horizontal="right"/>
    </xf>
    <xf numFmtId="164" fontId="2" fillId="3" borderId="2" xfId="0" applyNumberFormat="1" applyFont="1" applyFill="1" applyBorder="1"/>
    <xf numFmtId="1" fontId="2" fillId="3" borderId="2" xfId="0" applyNumberFormat="1" applyFont="1" applyFill="1" applyBorder="1"/>
    <xf numFmtId="0" fontId="2" fillId="3" borderId="3" xfId="0" applyFont="1" applyFill="1" applyBorder="1"/>
    <xf numFmtId="0" fontId="3" fillId="3" borderId="4" xfId="0" applyFont="1" applyFill="1" applyBorder="1"/>
    <xf numFmtId="0" fontId="2" fillId="4" borderId="2" xfId="0" applyFont="1" applyFill="1" applyBorder="1"/>
    <xf numFmtId="9" fontId="2" fillId="4" borderId="2" xfId="0" applyNumberFormat="1" applyFont="1" applyFill="1" applyBorder="1" applyAlignment="1">
      <alignment horizontal="right"/>
    </xf>
    <xf numFmtId="164" fontId="2" fillId="4" borderId="2" xfId="0" applyNumberFormat="1" applyFont="1" applyFill="1" applyBorder="1"/>
    <xf numFmtId="1" fontId="2" fillId="4" borderId="2" xfId="0" applyNumberFormat="1" applyFont="1" applyFill="1" applyBorder="1"/>
    <xf numFmtId="0" fontId="2" fillId="4" borderId="3" xfId="0" applyFont="1" applyFill="1" applyBorder="1"/>
    <xf numFmtId="0" fontId="2" fillId="4" borderId="5" xfId="0" applyFont="1" applyFill="1" applyBorder="1"/>
    <xf numFmtId="0" fontId="2" fillId="3" borderId="5" xfId="0" applyFont="1" applyFill="1" applyBorder="1"/>
    <xf numFmtId="0" fontId="2" fillId="5" borderId="2" xfId="0" applyFont="1" applyFill="1" applyBorder="1"/>
    <xf numFmtId="9" fontId="2" fillId="5" borderId="2" xfId="0" applyNumberFormat="1" applyFont="1" applyFill="1" applyBorder="1" applyAlignment="1">
      <alignment horizontal="right"/>
    </xf>
    <xf numFmtId="164" fontId="2" fillId="5" borderId="2" xfId="0" applyNumberFormat="1" applyFont="1" applyFill="1" applyBorder="1"/>
    <xf numFmtId="1" fontId="2" fillId="5" borderId="2" xfId="0" applyNumberFormat="1" applyFont="1" applyFill="1" applyBorder="1"/>
    <xf numFmtId="0" fontId="2" fillId="5" borderId="3" xfId="0" applyFont="1" applyFill="1" applyBorder="1"/>
  </cellXfs>
  <cellStyles count="1">
    <cellStyle name="Normal" xfId="0" builtinId="0"/>
  </cellStyles>
  <dxfs count="12">
    <dxf>
      <font>
        <b val="0"/>
        <i val="0"/>
        <strike val="0"/>
        <condense val="0"/>
        <extend val="0"/>
        <outline val="0"/>
        <shadow val="0"/>
        <u val="none"/>
        <vertAlign val="baseline"/>
        <sz val="11"/>
        <color theme="4" tint="0.39997558519241921"/>
        <name val="Calibri"/>
        <family val="2"/>
        <scheme val="minor"/>
      </font>
      <fill>
        <patternFill patternType="solid">
          <fgColor theme="1" tint="0.249977111117893"/>
          <bgColor theme="1" tint="0.249977111117893"/>
        </patternFill>
      </fill>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0"/>
        <name val="Calibri"/>
        <family val="2"/>
        <scheme val="minor"/>
      </font>
      <fill>
        <patternFill patternType="solid">
          <fgColor theme="1" tint="0.249977111117893"/>
          <bgColor theme="1" tint="0.249977111117893"/>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0"/>
        <name val="Calibri"/>
        <family val="2"/>
        <scheme val="minor"/>
      </font>
      <fill>
        <patternFill patternType="solid">
          <fgColor theme="1" tint="0.249977111117893"/>
          <bgColor theme="1"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family val="2"/>
        <scheme val="minor"/>
      </font>
      <numFmt numFmtId="1" formatCode="0"/>
      <fill>
        <patternFill patternType="solid">
          <fgColor theme="1" tint="0.249977111117893"/>
          <bgColor theme="1"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family val="2"/>
        <scheme val="minor"/>
      </font>
      <numFmt numFmtId="164" formatCode="0.0%"/>
      <fill>
        <patternFill patternType="solid">
          <fgColor theme="1" tint="0.249977111117893"/>
          <bgColor theme="1"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family val="2"/>
        <scheme val="minor"/>
      </font>
      <numFmt numFmtId="13" formatCode="0%"/>
      <fill>
        <patternFill patternType="solid">
          <fgColor theme="1" tint="0.249977111117893"/>
          <bgColor theme="1" tint="0.249977111117893"/>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family val="2"/>
        <scheme val="minor"/>
      </font>
      <fill>
        <patternFill patternType="solid">
          <fgColor theme="1" tint="0.249977111117893"/>
          <bgColor theme="1"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family val="2"/>
        <scheme val="minor"/>
      </font>
      <fill>
        <patternFill patternType="solid">
          <fgColor theme="1" tint="0.249977111117893"/>
          <bgColor theme="1" tint="0.249977111117893"/>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0"/>
        <name val="Calibri"/>
        <family val="2"/>
        <scheme val="minor"/>
      </font>
      <fill>
        <patternFill patternType="solid">
          <fgColor theme="1" tint="0.249977111117893"/>
          <bgColor theme="1" tint="0.249977111117893"/>
        </patternFill>
      </fill>
      <border diagonalUp="0" diagonalDown="0">
        <left style="thin">
          <color indexed="64"/>
        </left>
        <right style="thin">
          <color indexed="64"/>
        </right>
        <top style="thin">
          <color indexed="64"/>
        </top>
        <bottom style="thin">
          <color indexed="64"/>
        </bottom>
        <vertical/>
        <horizontal/>
      </border>
    </dxf>
    <dxf>
      <border outline="0">
        <bottom style="medium">
          <color theme="0"/>
        </bottom>
      </border>
    </dxf>
    <dxf>
      <font>
        <b/>
        <i val="0"/>
        <strike val="0"/>
        <condense val="0"/>
        <extend val="0"/>
        <outline val="0"/>
        <shadow val="0"/>
        <u val="none"/>
        <vertAlign val="baseline"/>
        <sz val="11"/>
        <color theme="0"/>
        <name val="Calibri"/>
        <family val="2"/>
        <scheme val="minor"/>
      </font>
      <fill>
        <patternFill patternType="solid">
          <fgColor theme="1"/>
          <bgColor theme="1"/>
        </patternFill>
      </fill>
    </dxf>
    <dxf>
      <font>
        <color rgb="FFFF000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 Id="rId14" Type="http://schemas.openxmlformats.org/officeDocument/2006/relationships/calcChain" Target="calcChain.xml"/></Relationships>
</file>

<file path=xl/richData/_rels/rdRichValueWebImage.xml.rels><?xml version="1.0" encoding="UTF-8" standalone="yes"?>
<Relationships xmlns="http://schemas.openxmlformats.org/package/2006/relationships"><Relationship Id="rId117" Type="http://schemas.openxmlformats.org/officeDocument/2006/relationships/hyperlink" Target="https://www.bing.com/th?id=OSK.0c9380f04d99c16ab427af52c609d9d3&amp;qlt=95" TargetMode="External"/><Relationship Id="rId21" Type="http://schemas.openxmlformats.org/officeDocument/2006/relationships/hyperlink" Target="https://www.bing.com/th?id=OSK.3704009222d076a19a9081bae48a4d42&amp;qlt=95" TargetMode="External"/><Relationship Id="rId42" Type="http://schemas.openxmlformats.org/officeDocument/2006/relationships/hyperlink" Target="https://www.bing.com/images/search?form=xlimg&amp;q=La%20Roche-en-Ardenne" TargetMode="External"/><Relationship Id="rId63" Type="http://schemas.openxmlformats.org/officeDocument/2006/relationships/hyperlink" Target="https://www.bing.com/th?id=OSK.1f566f095d06f866e75b30c235b8c0df&amp;qlt=95" TargetMode="External"/><Relationship Id="rId84" Type="http://schemas.openxmlformats.org/officeDocument/2006/relationships/hyperlink" Target="https://www.bing.com/images/search?form=xlimg&amp;q=Pepinster" TargetMode="External"/><Relationship Id="rId138" Type="http://schemas.openxmlformats.org/officeDocument/2006/relationships/hyperlink" Target="https://www.bing.com/images/search?form=xlimg&amp;q=Bertogne" TargetMode="External"/><Relationship Id="rId159" Type="http://schemas.openxmlformats.org/officeDocument/2006/relationships/hyperlink" Target="https://www.bing.com/th?id=OSK.d193574464a9b5bb895941284874e25d&amp;qlt=95" TargetMode="External"/><Relationship Id="rId170" Type="http://schemas.openxmlformats.org/officeDocument/2006/relationships/hyperlink" Target="https://www.bing.com/images/search?form=xlimg&amp;q=Neufch%c3%a2teau%20(Belgique)" TargetMode="External"/><Relationship Id="rId191" Type="http://schemas.openxmlformats.org/officeDocument/2006/relationships/hyperlink" Target="https://www.bing.com/th?id=OSK.356a7560f5c3c87611b4ec88e6f85e6e&amp;qlt=95" TargetMode="External"/><Relationship Id="rId107" Type="http://schemas.openxmlformats.org/officeDocument/2006/relationships/hyperlink" Target="https://www.bing.com/th?id=OSK.0270e8587592003cf6d0e8f204d14a2e&amp;qlt=95" TargetMode="External"/><Relationship Id="rId11" Type="http://schemas.openxmlformats.org/officeDocument/2006/relationships/hyperlink" Target="https://www.bing.com/th?id=OSK.60c0deb2a30d346694efa409ecd1d369&amp;qlt=95" TargetMode="External"/><Relationship Id="rId32" Type="http://schemas.openxmlformats.org/officeDocument/2006/relationships/hyperlink" Target="https://www.bing.com/images/search?form=xlimg&amp;q=Cerfontaine%20(Belgique)" TargetMode="External"/><Relationship Id="rId53" Type="http://schemas.openxmlformats.org/officeDocument/2006/relationships/hyperlink" Target="https://www.bing.com/th?id=OSK.53b7883d92b03ad9536ef0b9224af834&amp;qlt=95" TargetMode="External"/><Relationship Id="rId74" Type="http://schemas.openxmlformats.org/officeDocument/2006/relationships/hyperlink" Target="https://www.bing.com/images/search?form=xlimg&amp;q=Floreffe" TargetMode="External"/><Relationship Id="rId128" Type="http://schemas.openxmlformats.org/officeDocument/2006/relationships/hyperlink" Target="https://www.bing.com/images/search?form=xlimg&amp;q=Trooz" TargetMode="External"/><Relationship Id="rId149" Type="http://schemas.openxmlformats.org/officeDocument/2006/relationships/hyperlink" Target="https://www.bing.com/th?id=OSK.237116b6b5daa366d8f0d6c8ff2d9096&amp;qlt=95" TargetMode="External"/><Relationship Id="rId5" Type="http://schemas.openxmlformats.org/officeDocument/2006/relationships/hyperlink" Target="https://www.bing.com/th?id=OSK.fbe6f5850a0328f24f639b45a43520ad&amp;qlt=95" TargetMode="External"/><Relationship Id="rId95" Type="http://schemas.openxmlformats.org/officeDocument/2006/relationships/hyperlink" Target="https://www.bing.com/th?id=OSK.9442a24fe5979f193de2bbc05ccba6c8&amp;qlt=95" TargetMode="External"/><Relationship Id="rId160" Type="http://schemas.openxmlformats.org/officeDocument/2006/relationships/hyperlink" Target="https://www.bing.com/images/search?form=xlimg&amp;q=Flobecq" TargetMode="External"/><Relationship Id="rId181" Type="http://schemas.openxmlformats.org/officeDocument/2006/relationships/hyperlink" Target="https://www.bing.com/th?id=OSK.24450c4fc9b0a64161aac5d4d3ab1646&amp;qlt=95" TargetMode="External"/><Relationship Id="rId22" Type="http://schemas.openxmlformats.org/officeDocument/2006/relationships/hyperlink" Target="https://www.bing.com/images/search?form=xlimg&amp;q=Saint-Hubert%20(Belgique)" TargetMode="External"/><Relationship Id="rId43" Type="http://schemas.openxmlformats.org/officeDocument/2006/relationships/hyperlink" Target="https://www.bing.com/th?id=OSK.c62dd8b4ac2e3d3cf64ccaa9f88b24a9&amp;qlt=95" TargetMode="External"/><Relationship Id="rId64" Type="http://schemas.openxmlformats.org/officeDocument/2006/relationships/hyperlink" Target="https://www.bing.com/images/search?form=xlimg&amp;q=Stoumont" TargetMode="External"/><Relationship Id="rId118" Type="http://schemas.openxmlformats.org/officeDocument/2006/relationships/hyperlink" Target="https://www.bing.com/images/search?form=xlimg&amp;q=Gesves" TargetMode="External"/><Relationship Id="rId139" Type="http://schemas.openxmlformats.org/officeDocument/2006/relationships/hyperlink" Target="https://www.bing.com/th?id=OSK.af3558a1e531b3b7470e1b68a3e45a52&amp;qlt=95" TargetMode="External"/><Relationship Id="rId85" Type="http://schemas.openxmlformats.org/officeDocument/2006/relationships/hyperlink" Target="https://www.bing.com/th?id=A52d49d36dbcb406b2c0f3fcc083037f5&amp;qlt=95" TargetMode="External"/><Relationship Id="rId150" Type="http://schemas.openxmlformats.org/officeDocument/2006/relationships/hyperlink" Target="https://www.bing.com/images/search?form=xlimg&amp;q=Herstal" TargetMode="External"/><Relationship Id="rId171" Type="http://schemas.openxmlformats.org/officeDocument/2006/relationships/hyperlink" Target="https://www.bing.com/th?id=OSK.93bf38f4e0c4092df18d171039c09933&amp;qlt=95" TargetMode="External"/><Relationship Id="rId192" Type="http://schemas.openxmlformats.org/officeDocument/2006/relationships/hyperlink" Target="https://www.bing.com/images/search?form=xlimg&amp;q=Saint-L%c3%a9ger%20(Gaume)" TargetMode="External"/><Relationship Id="rId12" Type="http://schemas.openxmlformats.org/officeDocument/2006/relationships/hyperlink" Target="https://www.bing.com/images/search?form=xlimg&amp;q=Sprimont" TargetMode="External"/><Relationship Id="rId33" Type="http://schemas.openxmlformats.org/officeDocument/2006/relationships/hyperlink" Target="https://www.bing.com/th?id=OSK.f238042d3fd9c711671016de51b873f2&amp;qlt=95" TargetMode="External"/><Relationship Id="rId108" Type="http://schemas.openxmlformats.org/officeDocument/2006/relationships/hyperlink" Target="https://www.bing.com/images/search?form=xlimg&amp;q=Esneux" TargetMode="External"/><Relationship Id="rId129" Type="http://schemas.openxmlformats.org/officeDocument/2006/relationships/hyperlink" Target="https://www.bing.com/th?id=OSK.f034b1bc760437260194874f9b1916cf&amp;qlt=95" TargetMode="External"/><Relationship Id="rId54" Type="http://schemas.openxmlformats.org/officeDocument/2006/relationships/hyperlink" Target="https://www.bing.com/images/search?form=xlimg&amp;q=Fauvillers" TargetMode="External"/><Relationship Id="rId75" Type="http://schemas.openxmlformats.org/officeDocument/2006/relationships/hyperlink" Target="https://www.bing.com/th?id=OSK.9529142da6fb4d2ecf7e6e45119801b1&amp;qlt=95" TargetMode="External"/><Relationship Id="rId96" Type="http://schemas.openxmlformats.org/officeDocument/2006/relationships/hyperlink" Target="https://www.bing.com/images/search?form=xlimg&amp;q=Beauraing" TargetMode="External"/><Relationship Id="rId140" Type="http://schemas.openxmlformats.org/officeDocument/2006/relationships/hyperlink" Target="https://www.bing.com/images/search?form=xlimg&amp;q=Grammont%20(Belgique)" TargetMode="External"/><Relationship Id="rId161" Type="http://schemas.openxmlformats.org/officeDocument/2006/relationships/hyperlink" Target="https://www.bing.com/th?id=OSK.d160120992b51202f7778ebfe3fc37a1&amp;qlt=95" TargetMode="External"/><Relationship Id="rId182" Type="http://schemas.openxmlformats.org/officeDocument/2006/relationships/hyperlink" Target="https://www.bing.com/images/search?form=xlimg&amp;q=Wavre" TargetMode="External"/><Relationship Id="rId6" Type="http://schemas.openxmlformats.org/officeDocument/2006/relationships/hyperlink" Target="https://www.bing.com/images/search?form=xlimg&amp;q=Amay" TargetMode="External"/><Relationship Id="rId23" Type="http://schemas.openxmlformats.org/officeDocument/2006/relationships/hyperlink" Target="https://www.bing.com/th?id=AMMS_4e0ef0544448626b4949e3817c7cee7a&amp;qlt=95" TargetMode="External"/><Relationship Id="rId119" Type="http://schemas.openxmlformats.org/officeDocument/2006/relationships/hyperlink" Target="https://www.bing.com/th?id=OSK.2913972e463584c53115426143acfe80&amp;qlt=95" TargetMode="External"/><Relationship Id="rId44" Type="http://schemas.openxmlformats.org/officeDocument/2006/relationships/hyperlink" Target="https://www.bing.com/images/search?form=xlimg&amp;q=Rochefort%20(Belgique)" TargetMode="External"/><Relationship Id="rId65" Type="http://schemas.openxmlformats.org/officeDocument/2006/relationships/hyperlink" Target="https://www.bing.com/th?id=OSK.4ffda201ef7b031b04efd2ff5acc4bad&amp;qlt=95" TargetMode="External"/><Relationship Id="rId86" Type="http://schemas.openxmlformats.org/officeDocument/2006/relationships/hyperlink" Target="https://www.bing.com/images/search?form=xlimg&amp;q=Charleroi" TargetMode="External"/><Relationship Id="rId130" Type="http://schemas.openxmlformats.org/officeDocument/2006/relationships/hyperlink" Target="https://www.bing.com/images/search?form=xlimg&amp;q=Frasnes-lez-Anvaing" TargetMode="External"/><Relationship Id="rId151" Type="http://schemas.openxmlformats.org/officeDocument/2006/relationships/hyperlink" Target="https://www.bing.com/th?id=OSK.3834fa6b11c17c76d4a7ce61db9d852e&amp;qlt=95" TargetMode="External"/><Relationship Id="rId172" Type="http://schemas.openxmlformats.org/officeDocument/2006/relationships/hyperlink" Target="https://www.bing.com/images/search?form=xlimg&amp;q=Verviers" TargetMode="External"/><Relationship Id="rId193" Type="http://schemas.openxmlformats.org/officeDocument/2006/relationships/hyperlink" Target="https://www.bing.com/th?id=OSK.2cc6ca187ab1c94ec0e6c01eea76c7d1&amp;qlt=95" TargetMode="External"/><Relationship Id="rId13" Type="http://schemas.openxmlformats.org/officeDocument/2006/relationships/hyperlink" Target="https://www.bing.com/th?id=OSK.143a68890b72869b0b9c303aa298eaed&amp;qlt=95" TargetMode="External"/><Relationship Id="rId109" Type="http://schemas.openxmlformats.org/officeDocument/2006/relationships/hyperlink" Target="https://www.bing.com/th?id=Ad57ce1e54f81f105be7f2730bdfda2c5&amp;qlt=95" TargetMode="External"/><Relationship Id="rId34" Type="http://schemas.openxmlformats.org/officeDocument/2006/relationships/hyperlink" Target="https://www.bing.com/images/search?form=xlimg&amp;q=Nassogne" TargetMode="External"/><Relationship Id="rId55" Type="http://schemas.openxmlformats.org/officeDocument/2006/relationships/hyperlink" Target="https://www.bing.com/th?id=OSK.e92336bf48a7ec8cda92c39628e6e615&amp;qlt=95" TargetMode="External"/><Relationship Id="rId76" Type="http://schemas.openxmlformats.org/officeDocument/2006/relationships/hyperlink" Target="https://www.bing.com/images/search?form=xlimg&amp;q=Houyet" TargetMode="External"/><Relationship Id="rId97" Type="http://schemas.openxmlformats.org/officeDocument/2006/relationships/hyperlink" Target="https://www.bing.com/th?id=OSK.6ad78abc4c37f76253be65b6b9148e82&amp;qlt=95" TargetMode="External"/><Relationship Id="rId120" Type="http://schemas.openxmlformats.org/officeDocument/2006/relationships/hyperlink" Target="https://www.bing.com/images/search?form=xlimg&amp;q=Ittre" TargetMode="External"/><Relationship Id="rId141" Type="http://schemas.openxmlformats.org/officeDocument/2006/relationships/hyperlink" Target="https://www.bing.com/th?id=OSK.63e137f7f3fc76394928e423c9df18b9&amp;qlt=95" TargetMode="External"/><Relationship Id="rId7" Type="http://schemas.openxmlformats.org/officeDocument/2006/relationships/hyperlink" Target="https://www.bing.com/th?id=OSK.ffd4e7cabf29d1f27b17de3cefc61e5c&amp;qlt=95" TargetMode="External"/><Relationship Id="rId162" Type="http://schemas.openxmlformats.org/officeDocument/2006/relationships/hyperlink" Target="https://www.bing.com/images/search?form=xlimg&amp;q=Theux" TargetMode="External"/><Relationship Id="rId183" Type="http://schemas.openxmlformats.org/officeDocument/2006/relationships/hyperlink" Target="https://www.bing.com/th?id=OSK.546394c5de2687dcd5dc4cd58b80df2c&amp;qlt=95" TargetMode="External"/><Relationship Id="rId2" Type="http://schemas.openxmlformats.org/officeDocument/2006/relationships/hyperlink" Target="https://www.bing.com/images/search?form=xlimg&amp;q=Hasti%c3%a8re" TargetMode="External"/><Relationship Id="rId29" Type="http://schemas.openxmlformats.org/officeDocument/2006/relationships/hyperlink" Target="https://www.bing.com/th?id=OSK.dd8b884ce9748005658729ebcc4e3bca&amp;qlt=95" TargetMode="External"/><Relationship Id="rId24" Type="http://schemas.openxmlformats.org/officeDocument/2006/relationships/hyperlink" Target="https://www.bing.com/images/search?form=xlimg&amp;q=Aubel" TargetMode="External"/><Relationship Id="rId40" Type="http://schemas.openxmlformats.org/officeDocument/2006/relationships/hyperlink" Target="https://www.bing.com/images/search?form=xlimg&amp;q=Aubange" TargetMode="External"/><Relationship Id="rId45" Type="http://schemas.openxmlformats.org/officeDocument/2006/relationships/hyperlink" Target="https://www.bing.com/th?id=OSK.a7e4515bfacb752400b940f325c0e90f&amp;qlt=95" TargetMode="External"/><Relationship Id="rId66" Type="http://schemas.openxmlformats.org/officeDocument/2006/relationships/hyperlink" Target="https://www.bing.com/images/search?form=xlimg&amp;q=Couvin" TargetMode="External"/><Relationship Id="rId87" Type="http://schemas.openxmlformats.org/officeDocument/2006/relationships/hyperlink" Target="https://www.bing.com/th?id=OSK.7cb299bdaa6473de81ebf2f75d628b72&amp;qlt=95" TargetMode="External"/><Relationship Id="rId110" Type="http://schemas.openxmlformats.org/officeDocument/2006/relationships/hyperlink" Target="https://www.bing.com/images/search?form=xlimg&amp;q=Eupen" TargetMode="External"/><Relationship Id="rId115" Type="http://schemas.openxmlformats.org/officeDocument/2006/relationships/hyperlink" Target="https://www.bing.com/th?id=OSK.0ace2df5ab6c67b633bab55adcad1c6a&amp;qlt=95" TargetMode="External"/><Relationship Id="rId131" Type="http://schemas.openxmlformats.org/officeDocument/2006/relationships/hyperlink" Target="https://www.bing.com/th?id=OSK.50e385535cceefbea06bb34c888972e0&amp;qlt=95" TargetMode="External"/><Relationship Id="rId136" Type="http://schemas.openxmlformats.org/officeDocument/2006/relationships/hyperlink" Target="https://www.bing.com/images/search?form=xlimg&amp;q=Plombi%c3%a8res%20(Li%c3%a8ge)" TargetMode="External"/><Relationship Id="rId157" Type="http://schemas.openxmlformats.org/officeDocument/2006/relationships/hyperlink" Target="https://www.bing.com/th?id=OSK.fbb3863720bbcebd8d5b10fbb908e458&amp;qlt=95" TargetMode="External"/><Relationship Id="rId178" Type="http://schemas.openxmlformats.org/officeDocument/2006/relationships/hyperlink" Target="https://www.bing.com/images/search?form=xlimg&amp;q=Binche" TargetMode="External"/><Relationship Id="rId61" Type="http://schemas.openxmlformats.org/officeDocument/2006/relationships/hyperlink" Target="https://www.bing.com/th?id=OSK.e7e0955f6a5b57a5235f67b74ef0ecf7&amp;qlt=95" TargetMode="External"/><Relationship Id="rId82" Type="http://schemas.openxmlformats.org/officeDocument/2006/relationships/hyperlink" Target="https://www.bing.com/images/search?form=xlimg&amp;q=Comblain-au-Pont" TargetMode="External"/><Relationship Id="rId152" Type="http://schemas.openxmlformats.org/officeDocument/2006/relationships/hyperlink" Target="https://www.bing.com/images/search?form=xlimg&amp;q=Hoeilaart" TargetMode="External"/><Relationship Id="rId173" Type="http://schemas.openxmlformats.org/officeDocument/2006/relationships/hyperlink" Target="https://www.bing.com/th?id=OSK.c39b112a0e538c145b825a2038123ddb&amp;qlt=95" TargetMode="External"/><Relationship Id="rId194" Type="http://schemas.openxmlformats.org/officeDocument/2006/relationships/hyperlink" Target="https://www.bing.com/images/search?form=xlimg&amp;q=Mont-de-l'Enclus" TargetMode="External"/><Relationship Id="rId199" Type="http://schemas.openxmlformats.org/officeDocument/2006/relationships/hyperlink" Target="https://www.bing.com/th?id=OSK.07ca94b722b66f5e164dc8414837dbcb&amp;qlt=95" TargetMode="External"/><Relationship Id="rId203" Type="http://schemas.openxmlformats.org/officeDocument/2006/relationships/hyperlink" Target="https://www.bing.com/th?id=OSK.67c70796e5335552171c04cf7b3cb977&amp;qlt=95" TargetMode="External"/><Relationship Id="rId19" Type="http://schemas.openxmlformats.org/officeDocument/2006/relationships/hyperlink" Target="https://www.bing.com/th?id=AMMS_f7d070d46ddd9e75995109cdc81d4f6c&amp;qlt=95" TargetMode="External"/><Relationship Id="rId14" Type="http://schemas.openxmlformats.org/officeDocument/2006/relationships/hyperlink" Target="https://www.bing.com/images/search?form=xlimg&amp;q=Anh%c3%a9e" TargetMode="External"/><Relationship Id="rId30" Type="http://schemas.openxmlformats.org/officeDocument/2006/relationships/hyperlink" Target="https://www.bing.com/images/search?form=xlimg&amp;q=Fl%c3%a9malle" TargetMode="External"/><Relationship Id="rId35" Type="http://schemas.openxmlformats.org/officeDocument/2006/relationships/hyperlink" Target="https://www.bing.com/th?id=OSK.6cec461d23e39b6821bee04c44a4a981&amp;qlt=95" TargetMode="External"/><Relationship Id="rId56" Type="http://schemas.openxmlformats.org/officeDocument/2006/relationships/hyperlink" Target="https://www.bing.com/images/search?form=xlimg&amp;q=Somme-Leuze" TargetMode="External"/><Relationship Id="rId77" Type="http://schemas.openxmlformats.org/officeDocument/2006/relationships/hyperlink" Target="https://www.bing.com/th?id=OSK.3d7660f522b510a56cb2af3f1eba7796&amp;qlt=95" TargetMode="External"/><Relationship Id="rId100" Type="http://schemas.openxmlformats.org/officeDocument/2006/relationships/hyperlink" Target="https://www.bing.com/images/search?form=xlimg&amp;q=Limbourg%20(ville)" TargetMode="External"/><Relationship Id="rId105" Type="http://schemas.openxmlformats.org/officeDocument/2006/relationships/hyperlink" Target="https://www.bing.com/th?id=OSK.8474496801227d388e24dfdab0811cbb&amp;qlt=95" TargetMode="External"/><Relationship Id="rId126" Type="http://schemas.openxmlformats.org/officeDocument/2006/relationships/hyperlink" Target="https://www.bing.com/images/search?form=xlimg&amp;q=Grez-Doiceau" TargetMode="External"/><Relationship Id="rId147" Type="http://schemas.openxmlformats.org/officeDocument/2006/relationships/hyperlink" Target="https://www.bing.com/th?id=OSK.f8d33cf182217ec6d01f0c777695793a&amp;qlt=95" TargetMode="External"/><Relationship Id="rId168" Type="http://schemas.openxmlformats.org/officeDocument/2006/relationships/hyperlink" Target="https://www.bing.com/images/search?form=xlimg&amp;q=Kluisbergen" TargetMode="External"/><Relationship Id="rId8" Type="http://schemas.openxmlformats.org/officeDocument/2006/relationships/hyperlink" Target="https://www.bing.com/images/search?form=xlimg&amp;q=Namur" TargetMode="External"/><Relationship Id="rId51" Type="http://schemas.openxmlformats.org/officeDocument/2006/relationships/hyperlink" Target="https://www.bing.com/th?id=OSK.49bd6b5355bb32e7ade693988baf83f5&amp;qlt=95" TargetMode="External"/><Relationship Id="rId72" Type="http://schemas.openxmlformats.org/officeDocument/2006/relationships/hyperlink" Target="https://www.bing.com/images/search?form=xlimg&amp;q=Burg-Reuland" TargetMode="External"/><Relationship Id="rId93" Type="http://schemas.openxmlformats.org/officeDocument/2006/relationships/hyperlink" Target="https://www.bing.com/th?id=OSK.593225c195672265c29d47a4d7788bc2&amp;qlt=95" TargetMode="External"/><Relationship Id="rId98" Type="http://schemas.openxmlformats.org/officeDocument/2006/relationships/hyperlink" Target="https://www.bing.com/images/search?form=xlimg&amp;q=Manhay" TargetMode="External"/><Relationship Id="rId121" Type="http://schemas.openxmlformats.org/officeDocument/2006/relationships/hyperlink" Target="https://www.bing.com/th?id=OSK.cb7ef969378254b488b832c805f5d765&amp;qlt=95" TargetMode="External"/><Relationship Id="rId142" Type="http://schemas.openxmlformats.org/officeDocument/2006/relationships/hyperlink" Target="https://www.bing.com/images/search?form=xlimg&amp;q=Li%c3%a8ge" TargetMode="External"/><Relationship Id="rId163" Type="http://schemas.openxmlformats.org/officeDocument/2006/relationships/hyperlink" Target="https://www.bing.com/th?id=OSK.65ebb97024832201e0f299a005d8162e&amp;qlt=95" TargetMode="External"/><Relationship Id="rId184" Type="http://schemas.openxmlformats.org/officeDocument/2006/relationships/hyperlink" Target="https://www.bing.com/images/search?form=xlimg&amp;q=Marchin" TargetMode="External"/><Relationship Id="rId189" Type="http://schemas.openxmlformats.org/officeDocument/2006/relationships/hyperlink" Target="https://www.bing.com/th?id=OSK.64cb4c85dc7510b0c7bd47cf1e8d546d&amp;qlt=95" TargetMode="External"/><Relationship Id="rId3" Type="http://schemas.openxmlformats.org/officeDocument/2006/relationships/hyperlink" Target="https://www.bing.com/th?id=OSK.8a76d420fa13e60799409852e65f0bd5&amp;qlt=95" TargetMode="External"/><Relationship Id="rId25" Type="http://schemas.openxmlformats.org/officeDocument/2006/relationships/hyperlink" Target="https://www.bing.com/th?id=OSK.3515a9a24c88622ec7768c39aa4f7f0c&amp;qlt=95" TargetMode="External"/><Relationship Id="rId46" Type="http://schemas.openxmlformats.org/officeDocument/2006/relationships/hyperlink" Target="https://www.bing.com/images/search?form=xlimg&amp;q=Huy" TargetMode="External"/><Relationship Id="rId67" Type="http://schemas.openxmlformats.org/officeDocument/2006/relationships/hyperlink" Target="https://www.bing.com/th?id=OSK.ccdd7411632bbc5cd4aeb4bcd632e560&amp;qlt=95" TargetMode="External"/><Relationship Id="rId116" Type="http://schemas.openxmlformats.org/officeDocument/2006/relationships/hyperlink" Target="https://www.bing.com/images/search?form=xlimg&amp;q=Onhaye" TargetMode="External"/><Relationship Id="rId137" Type="http://schemas.openxmlformats.org/officeDocument/2006/relationships/hyperlink" Target="https://www.bing.com/th?id=OSK.e9b3c5911160ab1a5c0e8c7addd461a3&amp;qlt=95" TargetMode="External"/><Relationship Id="rId158" Type="http://schemas.openxmlformats.org/officeDocument/2006/relationships/hyperlink" Target="https://www.bing.com/images/search?form=xlimg&amp;q=Huldenberg" TargetMode="External"/><Relationship Id="rId20" Type="http://schemas.openxmlformats.org/officeDocument/2006/relationships/hyperlink" Target="https://www.bing.com/images/search?form=xlimg&amp;q=Malmedy" TargetMode="External"/><Relationship Id="rId41" Type="http://schemas.openxmlformats.org/officeDocument/2006/relationships/hyperlink" Target="https://www.bing.com/th?id=OSK.960d6be814e9e0225a40372e7ea3716f&amp;qlt=95" TargetMode="External"/><Relationship Id="rId62" Type="http://schemas.openxmlformats.org/officeDocument/2006/relationships/hyperlink" Target="https://www.bing.com/images/search?form=xlimg&amp;q=Braine-le-Ch%c3%a2teau" TargetMode="External"/><Relationship Id="rId83" Type="http://schemas.openxmlformats.org/officeDocument/2006/relationships/hyperlink" Target="https://www.bing.com/th?id=OSK.1b5ae049e654cf711a270a176c1d8827&amp;qlt=95" TargetMode="External"/><Relationship Id="rId88" Type="http://schemas.openxmlformats.org/officeDocument/2006/relationships/hyperlink" Target="https://www.bing.com/images/search?form=xlimg&amp;q=Assesse" TargetMode="External"/><Relationship Id="rId111" Type="http://schemas.openxmlformats.org/officeDocument/2006/relationships/hyperlink" Target="https://www.bing.com/th?id=OSK.876763af15724b31449d8144556df0c9&amp;qlt=95" TargetMode="External"/><Relationship Id="rId132" Type="http://schemas.openxmlformats.org/officeDocument/2006/relationships/hyperlink" Target="https://www.bing.com/images/search?form=xlimg&amp;q=Braives" TargetMode="External"/><Relationship Id="rId153" Type="http://schemas.openxmlformats.org/officeDocument/2006/relationships/hyperlink" Target="https://www.bing.com/th?id=OSK.3237004eee0c5bcb82c1afe5abd81f8e&amp;qlt=95" TargetMode="External"/><Relationship Id="rId174" Type="http://schemas.openxmlformats.org/officeDocument/2006/relationships/hyperlink" Target="https://www.bing.com/images/search?form=xlimg&amp;q=Montigny-le-Tilleul" TargetMode="External"/><Relationship Id="rId179" Type="http://schemas.openxmlformats.org/officeDocument/2006/relationships/hyperlink" Target="https://www.bing.com/th?id=OSK.3188746f03e9323fb2f00da1c4485d50&amp;qlt=95" TargetMode="External"/><Relationship Id="rId195" Type="http://schemas.openxmlformats.org/officeDocument/2006/relationships/hyperlink" Target="https://www.bing.com/th?id=OSK.192d920988dcf93a681754d8733f2a0d&amp;qlt=95" TargetMode="External"/><Relationship Id="rId190" Type="http://schemas.openxmlformats.org/officeDocument/2006/relationships/hyperlink" Target="https://www.bing.com/images/search?form=xlimg&amp;q=Martelange" TargetMode="External"/><Relationship Id="rId204" Type="http://schemas.openxmlformats.org/officeDocument/2006/relationships/hyperlink" Target="https://www.bing.com/images/search?form=xlimg&amp;q=Paliseul" TargetMode="External"/><Relationship Id="rId15" Type="http://schemas.openxmlformats.org/officeDocument/2006/relationships/hyperlink" Target="https://www.bing.com/th?id=OSK.2751297f9c71d197f9092687dc11b813&amp;qlt=95" TargetMode="External"/><Relationship Id="rId36" Type="http://schemas.openxmlformats.org/officeDocument/2006/relationships/hyperlink" Target="https://www.bing.com/images/search?form=xlimg&amp;q=Durbuy" TargetMode="External"/><Relationship Id="rId57" Type="http://schemas.openxmlformats.org/officeDocument/2006/relationships/hyperlink" Target="https://www.bing.com/th?id=OSK.9b1a2a1d2e87f20cc18520be70fbaa93&amp;qlt=95" TargetMode="External"/><Relationship Id="rId106" Type="http://schemas.openxmlformats.org/officeDocument/2006/relationships/hyperlink" Target="https://www.bing.com/images/search?form=xlimg&amp;q=Markedal" TargetMode="External"/><Relationship Id="rId127" Type="http://schemas.openxmlformats.org/officeDocument/2006/relationships/hyperlink" Target="https://www.bing.com/th?id=OSK.38a2c514f2f70a835cfad8b123c68171&amp;qlt=95" TargetMode="External"/><Relationship Id="rId10" Type="http://schemas.openxmlformats.org/officeDocument/2006/relationships/hyperlink" Target="https://www.bing.com/images/search?form=xlimg&amp;q=Andenne" TargetMode="External"/><Relationship Id="rId31" Type="http://schemas.openxmlformats.org/officeDocument/2006/relationships/hyperlink" Target="https://www.bing.com/th?id=OSK.f3deb85d513453a4668a4e2898029340&amp;qlt=95" TargetMode="External"/><Relationship Id="rId52" Type="http://schemas.openxmlformats.org/officeDocument/2006/relationships/hyperlink" Target="https://www.bing.com/images/search?form=xlimg&amp;q=Virton" TargetMode="External"/><Relationship Id="rId73" Type="http://schemas.openxmlformats.org/officeDocument/2006/relationships/hyperlink" Target="https://www.bing.com/th?id=OSK.52e4ca30130fa112379137dbd71e0b80&amp;qlt=95" TargetMode="External"/><Relationship Id="rId78" Type="http://schemas.openxmlformats.org/officeDocument/2006/relationships/hyperlink" Target="https://www.bing.com/images/search?form=xlimg&amp;q=Chaudfontaine" TargetMode="External"/><Relationship Id="rId94" Type="http://schemas.openxmlformats.org/officeDocument/2006/relationships/hyperlink" Target="https://www.bing.com/images/search?form=xlimg&amp;q=Dinant" TargetMode="External"/><Relationship Id="rId99" Type="http://schemas.openxmlformats.org/officeDocument/2006/relationships/hyperlink" Target="https://www.bing.com/th?id=OSK.eb6837902854d98cf6b04176cbdc079d&amp;qlt=95" TargetMode="External"/><Relationship Id="rId101" Type="http://schemas.openxmlformats.org/officeDocument/2006/relationships/hyperlink" Target="https://www.bing.com/th?id=A7c868c4213eb174f4e4bd6a93ec5b7eb&amp;qlt=95" TargetMode="External"/><Relationship Id="rId122" Type="http://schemas.openxmlformats.org/officeDocument/2006/relationships/hyperlink" Target="https://www.bing.com/images/search?form=xlimg&amp;q=Ferri%c3%a8res%20(Belgique)" TargetMode="External"/><Relationship Id="rId143" Type="http://schemas.openxmlformats.org/officeDocument/2006/relationships/hyperlink" Target="https://www.bing.com/th?id=OSK.21d5604f193bd0af298a3ab85abf8ca4&amp;qlt=95" TargetMode="External"/><Relationship Id="rId148" Type="http://schemas.openxmlformats.org/officeDocument/2006/relationships/hyperlink" Target="https://www.bing.com/images/search?form=xlimg&amp;q=Daverdisse" TargetMode="External"/><Relationship Id="rId164" Type="http://schemas.openxmlformats.org/officeDocument/2006/relationships/hyperlink" Target="https://www.bing.com/images/search?form=xlimg&amp;q=Tenneville" TargetMode="External"/><Relationship Id="rId169" Type="http://schemas.openxmlformats.org/officeDocument/2006/relationships/hyperlink" Target="https://www.bing.com/th?id=OSK.f6f4b99fb810ae73be6e703322aa62dd&amp;qlt=95" TargetMode="External"/><Relationship Id="rId185" Type="http://schemas.openxmlformats.org/officeDocument/2006/relationships/hyperlink" Target="https://www.bing.com/th?id=OSK.fb47c68edec88a3e30f8d6601655833d&amp;qlt=95" TargetMode="External"/><Relationship Id="rId4" Type="http://schemas.openxmlformats.org/officeDocument/2006/relationships/hyperlink" Target="https://www.bing.com/images/search?form=xlimg&amp;q=Vresse-sur-Semois" TargetMode="External"/><Relationship Id="rId9" Type="http://schemas.openxmlformats.org/officeDocument/2006/relationships/hyperlink" Target="https://www.bing.com/th?id=OSK.51d1b2ef53a009a02665aaf12cec17d2&amp;qlt=95" TargetMode="External"/><Relationship Id="rId180" Type="http://schemas.openxmlformats.org/officeDocument/2006/relationships/hyperlink" Target="https://www.bing.com/images/search?form=xlimg&amp;q=Lierneux" TargetMode="External"/><Relationship Id="rId26" Type="http://schemas.openxmlformats.org/officeDocument/2006/relationships/hyperlink" Target="https://www.bing.com/images/search?form=xlimg&amp;q=Bertrix" TargetMode="External"/><Relationship Id="rId47" Type="http://schemas.openxmlformats.org/officeDocument/2006/relationships/hyperlink" Target="https://www.bing.com/th?id=OSK.ec1949540adab91eb2480c525527b2b5&amp;qlt=95" TargetMode="External"/><Relationship Id="rId68" Type="http://schemas.openxmlformats.org/officeDocument/2006/relationships/hyperlink" Target="https://www.bing.com/images/search?form=xlimg&amp;q=Bullange" TargetMode="External"/><Relationship Id="rId89" Type="http://schemas.openxmlformats.org/officeDocument/2006/relationships/hyperlink" Target="https://www.bing.com/th?id=OSK.a0730e572f5e77c3d00c12448930219c&amp;qlt=95" TargetMode="External"/><Relationship Id="rId112" Type="http://schemas.openxmlformats.org/officeDocument/2006/relationships/hyperlink" Target="https://www.bing.com/images/search?form=xlimg&amp;q=Yvoir" TargetMode="External"/><Relationship Id="rId133" Type="http://schemas.openxmlformats.org/officeDocument/2006/relationships/hyperlink" Target="https://www.bing.com/th?id=OSK.4b538144d80210648c6697ba16406097&amp;qlt=95" TargetMode="External"/><Relationship Id="rId154" Type="http://schemas.openxmlformats.org/officeDocument/2006/relationships/hyperlink" Target="https://www.bing.com/images/search?form=xlimg&amp;q=Horebeke" TargetMode="External"/><Relationship Id="rId175" Type="http://schemas.openxmlformats.org/officeDocument/2006/relationships/hyperlink" Target="https://www.bing.com/th?id=OSK.c928e820c6a5269bdcef0e1b5b11d07d&amp;qlt=95" TargetMode="External"/><Relationship Id="rId196" Type="http://schemas.openxmlformats.org/officeDocument/2006/relationships/hyperlink" Target="https://www.bing.com/images/search?form=xlimg&amp;q=Havelange" TargetMode="External"/><Relationship Id="rId200" Type="http://schemas.openxmlformats.org/officeDocument/2006/relationships/hyperlink" Target="https://www.bing.com/images/search?form=xlimg&amp;q=Dalhem" TargetMode="External"/><Relationship Id="rId16" Type="http://schemas.openxmlformats.org/officeDocument/2006/relationships/hyperlink" Target="https://www.bing.com/images/search?form=xlimg&amp;q=Wanze" TargetMode="External"/><Relationship Id="rId37" Type="http://schemas.openxmlformats.org/officeDocument/2006/relationships/hyperlink" Target="https://www.bing.com/th?id=OSK.08227b074768b205bd54e60523300163&amp;qlt=95" TargetMode="External"/><Relationship Id="rId58" Type="http://schemas.openxmlformats.org/officeDocument/2006/relationships/hyperlink" Target="https://www.bing.com/images/search?form=xlimg&amp;q=Gedinne" TargetMode="External"/><Relationship Id="rId79" Type="http://schemas.openxmlformats.org/officeDocument/2006/relationships/hyperlink" Target="https://www.bing.com/th?id=OSK.f104d50fe736eeef4c128d53248bbb64&amp;qlt=95" TargetMode="External"/><Relationship Id="rId102" Type="http://schemas.openxmlformats.org/officeDocument/2006/relationships/hyperlink" Target="https://www.bing.com/images/search?form=xlimg&amp;q=Overijse" TargetMode="External"/><Relationship Id="rId123" Type="http://schemas.openxmlformats.org/officeDocument/2006/relationships/hyperlink" Target="https://www.bing.com/th?id=OSK.f6dcb5b64cc56aff6a2838e47f8b2e18&amp;qlt=95" TargetMode="External"/><Relationship Id="rId144" Type="http://schemas.openxmlformats.org/officeDocument/2006/relationships/hyperlink" Target="https://www.bing.com/images/search?form=xlimg&amp;q=Messancy" TargetMode="External"/><Relationship Id="rId90" Type="http://schemas.openxmlformats.org/officeDocument/2006/relationships/hyperlink" Target="https://www.bing.com/images/search?form=xlimg&amp;q=Court-Saint-%c3%89tienne" TargetMode="External"/><Relationship Id="rId165" Type="http://schemas.openxmlformats.org/officeDocument/2006/relationships/hyperlink" Target="https://www.bing.com/th?id=OSK.eb76ad51aa0e04d0982b366ab42777da&amp;qlt=95" TargetMode="External"/><Relationship Id="rId186" Type="http://schemas.openxmlformats.org/officeDocument/2006/relationships/hyperlink" Target="https://www.bing.com/images/search?form=xlimg&amp;q=Audenarde" TargetMode="External"/><Relationship Id="rId27" Type="http://schemas.openxmlformats.org/officeDocument/2006/relationships/hyperlink" Target="https://www.bing.com/th?id=OSK.dc877259d6719a54623df28210093f70&amp;qlt=95" TargetMode="External"/><Relationship Id="rId48" Type="http://schemas.openxmlformats.org/officeDocument/2006/relationships/hyperlink" Target="https://www.bing.com/images/search?form=xlimg&amp;q=Bastogne" TargetMode="External"/><Relationship Id="rId69" Type="http://schemas.openxmlformats.org/officeDocument/2006/relationships/hyperlink" Target="https://www.bing.com/th?id=OSK.c176b2aff0c032d76c0f7d22f744f822&amp;qlt=95" TargetMode="External"/><Relationship Id="rId113" Type="http://schemas.openxmlformats.org/officeDocument/2006/relationships/hyperlink" Target="https://www.bing.com/th?id=Ae089f5275546400246bb3068f1e1e7e3&amp;qlt=95" TargetMode="External"/><Relationship Id="rId134" Type="http://schemas.openxmlformats.org/officeDocument/2006/relationships/hyperlink" Target="https://www.bing.com/images/search?form=xlimg&amp;q=Olne" TargetMode="External"/><Relationship Id="rId80" Type="http://schemas.openxmlformats.org/officeDocument/2006/relationships/hyperlink" Target="https://www.bing.com/images/search?form=xlimg&amp;q=Fosses-la-Ville" TargetMode="External"/><Relationship Id="rId155" Type="http://schemas.openxmlformats.org/officeDocument/2006/relationships/hyperlink" Target="https://www.bing.com/th?id=OSK.4e4395448480ed7a47fc7ddc9684b38a&amp;qlt=95" TargetMode="External"/><Relationship Id="rId176" Type="http://schemas.openxmlformats.org/officeDocument/2006/relationships/hyperlink" Target="https://www.bing.com/images/search?form=xlimg&amp;q=Sainte-Ode" TargetMode="External"/><Relationship Id="rId197" Type="http://schemas.openxmlformats.org/officeDocument/2006/relationships/hyperlink" Target="https://www.bing.com/th?id=OSK.237a0649166d3b4e5499901cde201a58&amp;qlt=95" TargetMode="External"/><Relationship Id="rId201" Type="http://schemas.openxmlformats.org/officeDocument/2006/relationships/hyperlink" Target="https://www.bing.com/th?id=OSK.0908c5d2be65228abf1def215e51b9a0&amp;qlt=95" TargetMode="External"/><Relationship Id="rId17" Type="http://schemas.openxmlformats.org/officeDocument/2006/relationships/hyperlink" Target="https://www.bing.com/th?id=OSK.66d9170b11f0896123dd90fee99a863e&amp;qlt=95" TargetMode="External"/><Relationship Id="rId38" Type="http://schemas.openxmlformats.org/officeDocument/2006/relationships/hyperlink" Target="https://www.bing.com/images/search?form=xlimg&amp;q=Herve" TargetMode="External"/><Relationship Id="rId59" Type="http://schemas.openxmlformats.org/officeDocument/2006/relationships/hyperlink" Target="https://www.bing.com/th?id=OSK.9afd5d5223594f1dc2ea9e1dde7fde87&amp;qlt=95" TargetMode="External"/><Relationship Id="rId103" Type="http://schemas.openxmlformats.org/officeDocument/2006/relationships/hyperlink" Target="https://www.bing.com/th?id=OSK.f62485ac17bd58376815fd64187f9148&amp;qlt=95" TargetMode="External"/><Relationship Id="rId124" Type="http://schemas.openxmlformats.org/officeDocument/2006/relationships/hyperlink" Target="https://www.bing.com/images/search?form=xlimg&amp;q=Florenville" TargetMode="External"/><Relationship Id="rId70" Type="http://schemas.openxmlformats.org/officeDocument/2006/relationships/hyperlink" Target="https://www.bing.com/images/search?form=xlimg&amp;q=Tellin" TargetMode="External"/><Relationship Id="rId91" Type="http://schemas.openxmlformats.org/officeDocument/2006/relationships/hyperlink" Target="https://www.bing.com/th?id=OSK.288a559a508806063d98a615b4bc48a8&amp;qlt=95" TargetMode="External"/><Relationship Id="rId145" Type="http://schemas.openxmlformats.org/officeDocument/2006/relationships/hyperlink" Target="https://www.bing.com/th?id=OSK.9d3419b5f08fe92417165a64f7bb6b39&amp;qlt=95" TargetMode="External"/><Relationship Id="rId166" Type="http://schemas.openxmlformats.org/officeDocument/2006/relationships/hyperlink" Target="https://www.bing.com/images/search?form=xlimg&amp;q=Rendeux" TargetMode="External"/><Relationship Id="rId187" Type="http://schemas.openxmlformats.org/officeDocument/2006/relationships/hyperlink" Target="https://www.bing.com/th?id=OSK.be09ce05acfbf60c59723f1e1ebca4a9&amp;qlt=95" TargetMode="External"/><Relationship Id="rId1" Type="http://schemas.openxmlformats.org/officeDocument/2006/relationships/hyperlink" Target="https://www.bing.com/th?id=OSK.aea0107fa26e6259281c8038b4daa8e6&amp;qlt=95" TargetMode="External"/><Relationship Id="rId28" Type="http://schemas.openxmlformats.org/officeDocument/2006/relationships/hyperlink" Target="https://www.bing.com/images/search?form=xlimg&amp;q=Aywaille" TargetMode="External"/><Relationship Id="rId49" Type="http://schemas.openxmlformats.org/officeDocument/2006/relationships/hyperlink" Target="https://www.bing.com/th?id=AMMS_770d46bf73c3abb6989ad8a2b25ddad1&amp;qlt=95" TargetMode="External"/><Relationship Id="rId114" Type="http://schemas.openxmlformats.org/officeDocument/2006/relationships/hyperlink" Target="https://www.bing.com/images/search?form=xlimg&amp;q=Walcourt" TargetMode="External"/><Relationship Id="rId60" Type="http://schemas.openxmlformats.org/officeDocument/2006/relationships/hyperlink" Target="https://www.bing.com/images/search?form=xlimg&amp;q=Ciney" TargetMode="External"/><Relationship Id="rId81" Type="http://schemas.openxmlformats.org/officeDocument/2006/relationships/hyperlink" Target="https://www.bing.com/th?id=A67ecc70a28190ba2966ff475f8b5237b&amp;qlt=95" TargetMode="External"/><Relationship Id="rId135" Type="http://schemas.openxmlformats.org/officeDocument/2006/relationships/hyperlink" Target="https://www.bing.com/th?id=OSK.dd66e0aa4fb67e736cc90aa0bb2f9173&amp;qlt=95" TargetMode="External"/><Relationship Id="rId156" Type="http://schemas.openxmlformats.org/officeDocument/2006/relationships/hyperlink" Target="https://www.bing.com/images/search?form=xlimg&amp;q=Houffalize" TargetMode="External"/><Relationship Id="rId177" Type="http://schemas.openxmlformats.org/officeDocument/2006/relationships/hyperlink" Target="https://www.bing.com/th?id=OSK.4Oo2DYQMn4u6fcmJGHeVkSHpkh_STtzhJvx7qyThOKY&amp;qlt=95" TargetMode="External"/><Relationship Id="rId198" Type="http://schemas.openxmlformats.org/officeDocument/2006/relationships/hyperlink" Target="https://www.bing.com/images/search?form=xlimg&amp;q=Morlanwelz" TargetMode="External"/><Relationship Id="rId202" Type="http://schemas.openxmlformats.org/officeDocument/2006/relationships/hyperlink" Target="https://www.bing.com/images/search?form=xlimg&amp;q=Genappe" TargetMode="External"/><Relationship Id="rId18" Type="http://schemas.openxmlformats.org/officeDocument/2006/relationships/hyperlink" Target="https://www.bing.com/images/search?form=xlimg&amp;q=Profondeville" TargetMode="External"/><Relationship Id="rId39" Type="http://schemas.openxmlformats.org/officeDocument/2006/relationships/hyperlink" Target="https://www.bing.com/th?id=OSK.rgDKwyn7bkCKDeuEmeX9ESoCt-GuS3rfVBCYOM-4vF4&amp;qlt=95" TargetMode="External"/><Relationship Id="rId50" Type="http://schemas.openxmlformats.org/officeDocument/2006/relationships/hyperlink" Target="https://www.bing.com/images/search?form=xlimg&amp;q=Blegny" TargetMode="External"/><Relationship Id="rId104" Type="http://schemas.openxmlformats.org/officeDocument/2006/relationships/hyperlink" Target="https://www.bing.com/images/search?form=xlimg&amp;q=Engis" TargetMode="External"/><Relationship Id="rId125" Type="http://schemas.openxmlformats.org/officeDocument/2006/relationships/hyperlink" Target="https://www.bing.com/th?id=OSK.fcd41c5e4efe3758ee077b1ea864378b&amp;qlt=95" TargetMode="External"/><Relationship Id="rId146" Type="http://schemas.openxmlformats.org/officeDocument/2006/relationships/hyperlink" Target="https://www.bing.com/images/search?form=xlimg&amp;q=Libin" TargetMode="External"/><Relationship Id="rId167" Type="http://schemas.openxmlformats.org/officeDocument/2006/relationships/hyperlink" Target="https://www.bing.com/th?id=OSK.01f05d005ed0921fbb25bcf64d29e467&amp;qlt=95" TargetMode="External"/><Relationship Id="rId188" Type="http://schemas.openxmlformats.org/officeDocument/2006/relationships/hyperlink" Target="https://www.bing.com/images/search?form=xlimg&amp;q=Burdinne" TargetMode="External"/><Relationship Id="rId71" Type="http://schemas.openxmlformats.org/officeDocument/2006/relationships/hyperlink" Target="https://www.bing.com/th?id=OSK.9932d65e5a8af8c7559fe37cdc0742e4&amp;qlt=95" TargetMode="External"/><Relationship Id="rId92" Type="http://schemas.openxmlformats.org/officeDocument/2006/relationships/hyperlink" Target="https://www.bing.com/images/search?form=xlimg&amp;q=Lasne"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rd>
    <address r:id="rId67"/>
    <moreImagesAddress r:id="rId68"/>
  </webImageSrd>
  <webImageSrd>
    <address r:id="rId69"/>
    <moreImagesAddress r:id="rId70"/>
  </webImageSrd>
  <webImageSrd>
    <address r:id="rId71"/>
    <moreImagesAddress r:id="rId72"/>
  </webImageSrd>
  <webImageSrd>
    <address r:id="rId73"/>
    <moreImagesAddress r:id="rId74"/>
  </webImageSrd>
  <webImageSrd>
    <address r:id="rId75"/>
    <moreImagesAddress r:id="rId76"/>
  </webImageSrd>
  <webImageSrd>
    <address r:id="rId77"/>
    <moreImagesAddress r:id="rId78"/>
  </webImageSrd>
  <webImageSrd>
    <address r:id="rId79"/>
    <moreImagesAddress r:id="rId80"/>
  </webImageSrd>
  <webImageSrd>
    <address r:id="rId81"/>
    <moreImagesAddress r:id="rId82"/>
  </webImageSrd>
  <webImageSrd>
    <address r:id="rId83"/>
    <moreImagesAddress r:id="rId84"/>
  </webImageSrd>
  <webImageSrd>
    <address r:id="rId85"/>
    <moreImagesAddress r:id="rId86"/>
  </webImageSrd>
  <webImageSrd>
    <address r:id="rId87"/>
    <moreImagesAddress r:id="rId88"/>
  </webImageSrd>
  <webImageSrd>
    <address r:id="rId89"/>
    <moreImagesAddress r:id="rId90"/>
  </webImageSrd>
  <webImageSrd>
    <address r:id="rId91"/>
    <moreImagesAddress r:id="rId92"/>
  </webImageSrd>
  <webImageSrd>
    <address r:id="rId93"/>
    <moreImagesAddress r:id="rId94"/>
  </webImageSrd>
  <webImageSrd>
    <address r:id="rId95"/>
    <moreImagesAddress r:id="rId96"/>
  </webImageSrd>
  <webImageSrd>
    <address r:id="rId97"/>
    <moreImagesAddress r:id="rId98"/>
  </webImageSrd>
  <webImageSrd>
    <address r:id="rId99"/>
    <moreImagesAddress r:id="rId100"/>
  </webImageSrd>
  <webImageSrd>
    <address r:id="rId101"/>
    <moreImagesAddress r:id="rId102"/>
  </webImageSrd>
  <webImageSrd>
    <address r:id="rId103"/>
    <moreImagesAddress r:id="rId104"/>
  </webImageSrd>
  <webImageSrd>
    <address r:id="rId105"/>
    <moreImagesAddress r:id="rId106"/>
  </webImageSrd>
  <webImageSrd>
    <address r:id="rId107"/>
    <moreImagesAddress r:id="rId108"/>
  </webImageSrd>
  <webImageSrd>
    <address r:id="rId109"/>
    <moreImagesAddress r:id="rId110"/>
  </webImageSrd>
  <webImageSrd>
    <address r:id="rId111"/>
    <moreImagesAddress r:id="rId112"/>
  </webImageSrd>
  <webImageSrd>
    <address r:id="rId113"/>
    <moreImagesAddress r:id="rId114"/>
  </webImageSrd>
  <webImageSrd>
    <address r:id="rId115"/>
    <moreImagesAddress r:id="rId116"/>
  </webImageSrd>
  <webImageSrd>
    <address r:id="rId117"/>
    <moreImagesAddress r:id="rId118"/>
  </webImageSrd>
  <webImageSrd>
    <address r:id="rId119"/>
    <moreImagesAddress r:id="rId120"/>
  </webImageSrd>
  <webImageSrd>
    <address r:id="rId121"/>
    <moreImagesAddress r:id="rId122"/>
  </webImageSrd>
  <webImageSrd>
    <address r:id="rId123"/>
    <moreImagesAddress r:id="rId124"/>
  </webImageSrd>
  <webImageSrd>
    <address r:id="rId125"/>
    <moreImagesAddress r:id="rId126"/>
  </webImageSrd>
  <webImageSrd>
    <address r:id="rId127"/>
    <moreImagesAddress r:id="rId128"/>
  </webImageSrd>
  <webImageSrd>
    <address r:id="rId129"/>
    <moreImagesAddress r:id="rId130"/>
  </webImageSrd>
  <webImageSrd>
    <address r:id="rId131"/>
    <moreImagesAddress r:id="rId132"/>
  </webImageSrd>
  <webImageSrd>
    <address r:id="rId133"/>
    <moreImagesAddress r:id="rId134"/>
  </webImageSrd>
  <webImageSrd>
    <address r:id="rId135"/>
    <moreImagesAddress r:id="rId136"/>
  </webImageSrd>
  <webImageSrd>
    <address r:id="rId137"/>
    <moreImagesAddress r:id="rId138"/>
  </webImageSrd>
  <webImageSrd>
    <address r:id="rId139"/>
    <moreImagesAddress r:id="rId140"/>
  </webImageSrd>
  <webImageSrd>
    <address r:id="rId141"/>
    <moreImagesAddress r:id="rId142"/>
  </webImageSrd>
  <webImageSrd>
    <address r:id="rId143"/>
    <moreImagesAddress r:id="rId144"/>
  </webImageSrd>
  <webImageSrd>
    <address r:id="rId145"/>
    <moreImagesAddress r:id="rId146"/>
  </webImageSrd>
  <webImageSrd>
    <address r:id="rId147"/>
    <moreImagesAddress r:id="rId148"/>
  </webImageSrd>
  <webImageSrd>
    <address r:id="rId149"/>
    <moreImagesAddress r:id="rId150"/>
  </webImageSrd>
  <webImageSrd>
    <address r:id="rId151"/>
    <moreImagesAddress r:id="rId152"/>
  </webImageSrd>
  <webImageSrd>
    <address r:id="rId153"/>
    <moreImagesAddress r:id="rId154"/>
  </webImageSrd>
  <webImageSrd>
    <address r:id="rId155"/>
    <moreImagesAddress r:id="rId156"/>
  </webImageSrd>
  <webImageSrd>
    <address r:id="rId157"/>
    <moreImagesAddress r:id="rId158"/>
  </webImageSrd>
  <webImageSrd>
    <address r:id="rId159"/>
    <moreImagesAddress r:id="rId160"/>
  </webImageSrd>
  <webImageSrd>
    <address r:id="rId161"/>
    <moreImagesAddress r:id="rId162"/>
  </webImageSrd>
  <webImageSrd>
    <address r:id="rId163"/>
    <moreImagesAddress r:id="rId164"/>
  </webImageSrd>
  <webImageSrd>
    <address r:id="rId165"/>
    <moreImagesAddress r:id="rId166"/>
  </webImageSrd>
  <webImageSrd>
    <address r:id="rId167"/>
    <moreImagesAddress r:id="rId168"/>
  </webImageSrd>
  <webImageSrd>
    <address r:id="rId169"/>
    <moreImagesAddress r:id="rId170"/>
  </webImageSrd>
  <webImageSrd>
    <address r:id="rId171"/>
    <moreImagesAddress r:id="rId172"/>
  </webImageSrd>
  <webImageSrd>
    <address r:id="rId173"/>
    <moreImagesAddress r:id="rId174"/>
  </webImageSrd>
  <webImageSrd>
    <address r:id="rId175"/>
    <moreImagesAddress r:id="rId176"/>
  </webImageSrd>
  <webImageSrd>
    <address r:id="rId177"/>
    <moreImagesAddress r:id="rId178"/>
  </webImageSrd>
  <webImageSrd>
    <address r:id="rId179"/>
    <moreImagesAddress r:id="rId180"/>
  </webImageSrd>
  <webImageSrd>
    <address r:id="rId181"/>
    <moreImagesAddress r:id="rId182"/>
  </webImageSrd>
  <webImageSrd>
    <address r:id="rId183"/>
    <moreImagesAddress r:id="rId184"/>
  </webImageSrd>
  <webImageSrd>
    <address r:id="rId185"/>
    <moreImagesAddress r:id="rId186"/>
  </webImageSrd>
  <webImageSrd>
    <address r:id="rId187"/>
    <moreImagesAddress r:id="rId188"/>
  </webImageSrd>
  <webImageSrd>
    <address r:id="rId189"/>
    <moreImagesAddress r:id="rId190"/>
  </webImageSrd>
  <webImageSrd>
    <address r:id="rId191"/>
    <moreImagesAddress r:id="rId192"/>
  </webImageSrd>
  <webImageSrd>
    <address r:id="rId193"/>
    <moreImagesAddress r:id="rId194"/>
  </webImageSrd>
  <webImageSrd>
    <address r:id="rId195"/>
    <moreImagesAddress r:id="rId196"/>
  </webImageSrd>
  <webImageSrd>
    <address r:id="rId197"/>
    <moreImagesAddress r:id="rId198"/>
  </webImageSrd>
  <webImageSrd>
    <address r:id="rId199"/>
    <moreImagesAddress r:id="rId200"/>
  </webImageSrd>
  <webImageSrd>
    <address r:id="rId201"/>
    <moreImagesAddress r:id="rId202"/>
  </webImageSrd>
  <webImageSrd>
    <address r:id="rId203"/>
    <moreImagesAddress r:id="rId204"/>
  </webImageSrd>
</webImagesSrd>
</file>

<file path=xl/richData/rdarray.xml><?xml version="1.0" encoding="utf-8"?>
<arrayData xmlns="http://schemas.microsoft.com/office/spreadsheetml/2017/richdata2" count="107">
  <a r="1">
    <v t="r">1</v>
  </a>
  <a r="1">
    <v t="s">Heure normale d'Europe centrale</v>
  </a>
  <a r="1">
    <v t="r">22</v>
  </a>
  <a r="1">
    <v t="r">32</v>
  </a>
  <a r="1">
    <v t="r">42</v>
  </a>
  <a r="1">
    <v t="r">52</v>
  </a>
  <a r="1">
    <v t="r">62</v>
  </a>
  <a r="1">
    <v t="r">72</v>
  </a>
  <a r="1">
    <v t="r">82</v>
  </a>
  <a r="1">
    <v t="r">92</v>
  </a>
  <a r="1">
    <v t="r">101</v>
  </a>
  <a r="1">
    <v t="r">118</v>
  </a>
  <a r="1">
    <v t="s">Herbert Grommes (Maire)</v>
  </a>
  <a r="1">
    <v t="s">Freddy Lejeune (Maire)</v>
  </a>
  <a r="1">
    <v t="r">144</v>
  </a>
  <a r="1">
    <v t="r">154</v>
  </a>
  <a r="1">
    <v t="r">164</v>
  </a>
  <a r="1">
    <v t="r">174</v>
  </a>
  <a r="1">
    <v t="r">184</v>
  </a>
  <a r="1">
    <v t="r">195</v>
  </a>
  <a r="1">
    <v t="r">211</v>
  </a>
  <a r="1">
    <v t="r">222</v>
  </a>
  <a r="1">
    <v t="s">Bruno Lambert (Maire)</v>
  </a>
  <a r="1">
    <v t="r">239</v>
  </a>
  <a r="1">
    <v t="s">Hugo Vandaele (Maire)</v>
  </a>
  <a r="1">
    <v t="s">Didier Henrottin (Maire)</v>
  </a>
  <a r="1">
    <v t="r">266</v>
  </a>
  <a r="1">
    <v t="r">276</v>
  </a>
  <a r="1">
    <v t="r">286</v>
  </a>
  <a r="1">
    <v t="s">Marc Bolland (Maire)</v>
  </a>
  <a r="1">
    <v t="r">305</v>
  </a>
  <a r="1">
    <v t="r">317</v>
  </a>
  <a r="1">
    <v t="r">327</v>
  </a>
  <a r="1">
    <v t="r">337</v>
  </a>
  <a r="1">
    <v t="s">Frédéric Deville (Maire)</v>
  </a>
  <a r="1">
    <v t="r">355</v>
  </a>
  <a r="1">
    <v t="s">Stefaan De Vleeschouwer (Maire)</v>
  </a>
  <a r="1">
    <v t="r">374</v>
  </a>
  <a r="1">
    <v t="r">384</v>
  </a>
  <a r="1">
    <v t="r">394</v>
  </a>
  <a r="1">
    <v t="r">412</v>
  </a>
  <a r="1">
    <v t="s">André Bodson (Maire)</v>
  </a>
  <a r="1">
    <v t="r">431</v>
  </a>
  <a r="1">
    <v t="r">441</v>
  </a>
  <a r="1">
    <v t="s">UTC+01:00</v>
  </a>
  <a r="1">
    <v t="s">Jean-Christophe henon (Maire)</v>
  </a>
  <a r="1">
    <v t="s">Philippe Godin (Maire)</v>
  </a>
  <a r="1">
    <v t="r">477</v>
  </a>
  <a r="1">
    <v t="r">489</v>
  </a>
  <a r="1">
    <v t="r">499</v>
  </a>
  <a r="1">
    <v t="r">509</v>
  </a>
  <a r="1">
    <v t="r">518</v>
  </a>
  <a r="1">
    <v t="r">528</v>
  </a>
  <a r="1">
    <v t="r">538</v>
  </a>
  <a r="1">
    <v t="r">548</v>
  </a>
  <a r="1">
    <v t="r">558</v>
  </a>
  <a r="1">
    <v t="r">568</v>
  </a>
  <a r="1">
    <v t="r">577</v>
  </a>
  <a r="1">
    <v t="r">587</v>
  </a>
  <a r="1">
    <v t="r">597</v>
  </a>
  <a r="1">
    <v t="r">606</v>
  </a>
  <a r="1">
    <v t="r">615</v>
  </a>
  <a r="1">
    <v t="r">625</v>
  </a>
  <a r="1">
    <v t="r">634</v>
  </a>
  <a r="1">
    <v t="r">644</v>
  </a>
  <a r="1">
    <v t="r">655</v>
  </a>
  <a r="1">
    <v t="r">664</v>
  </a>
  <a r="1">
    <v t="r">674</v>
  </a>
  <a r="1">
    <v t="r">683</v>
  </a>
  <a r="1">
    <v t="r">693</v>
  </a>
  <a r="1">
    <v t="r">702</v>
  </a>
  <a r="1">
    <v t="r">712</v>
  </a>
  <a r="1">
    <v t="r">721</v>
  </a>
  <a r="1">
    <v t="r">730</v>
  </a>
  <a r="1">
    <v t="r">740</v>
  </a>
  <a r="1">
    <v t="r">751</v>
  </a>
  <a r="1">
    <v t="r">761</v>
  </a>
  <a r="1">
    <v t="r">771</v>
  </a>
  <a r="1">
    <v t="r">781</v>
  </a>
  <a r="1">
    <v t="r">791</v>
  </a>
  <a r="1">
    <v t="r">801</v>
  </a>
  <a r="1">
    <v t="r">810</v>
  </a>
  <a r="1">
    <v t="r">820</v>
  </a>
  <a r="1">
    <v t="r">830</v>
  </a>
  <a r="1">
    <v t="r">839</v>
  </a>
  <a r="1">
    <v t="r">848</v>
  </a>
  <a r="1">
    <v t="r">858</v>
  </a>
  <a r="1">
    <v t="r">868</v>
  </a>
  <a r="1">
    <v t="r">878</v>
  </a>
  <a r="1">
    <v t="r">888</v>
  </a>
  <a r="1">
    <v t="r">898</v>
  </a>
  <a r="1">
    <v t="r">907</v>
  </a>
  <a r="1">
    <v t="r">917</v>
  </a>
  <a r="1">
    <v t="r">927</v>
  </a>
  <a r="1">
    <v t="r">937</v>
  </a>
  <a r="1">
    <v t="r">947</v>
  </a>
  <a r="1">
    <v t="r">957</v>
  </a>
  <a r="1">
    <v t="r">965</v>
  </a>
  <a r="1">
    <v t="r">975</v>
  </a>
  <a r="1">
    <v t="r">984</v>
  </a>
  <a r="1">
    <v t="r">994</v>
  </a>
  <a r="1">
    <v t="r">1004</v>
  </a>
  <a r="1">
    <v t="r">1014</v>
  </a>
  <a r="1">
    <v t="r">1024</v>
  </a>
  <a r="1">
    <v t="r">1034</v>
  </a>
  <a r="1">
    <v t="r">1043</v>
  </a>
  <a r="1">
    <v t="r">1053</v>
  </a>
</arrayData>
</file>

<file path=xl/richData/rdrichvalue.xml><?xml version="1.0" encoding="utf-8"?>
<rvData xmlns="http://schemas.microsoft.com/office/spreadsheetml/2017/richdata" count="1062">
  <rv s="0">
    <v>536870912</v>
    <v>Hastière</v>
    <v>28235c51-f383-39fb-d675-fe7fd2833f56</v>
    <v>fr-FR</v>
    <v>Map</v>
  </rv>
  <rv s="0">
    <v>805306368</v>
    <v>Claude Bultot (Maire)</v>
    <v>eaadaab3-d793-d6a1-b4e7-09b079cf4ac0</v>
    <v>fr-FR</v>
    <v>Generic</v>
  </rv>
  <rv s="1">
    <v>0</v>
  </rv>
  <rv s="0">
    <v>536870912</v>
    <v>Arrondissement administratif de Dinant</v>
    <v>62accf4e-54f2-f16d-4bda-eeaa827b113b</v>
    <v>fr-FR</v>
    <v>Map</v>
  </rv>
  <rv s="2">
    <v>0</v>
    <v>7</v>
    <v>0</v>
    <v>7</v>
    <v>0</v>
    <v>Image of Hastière</v>
  </rv>
  <rv s="3">
    <fb>50.216666666667003</fb>
    <v>9</v>
  </rv>
  <rv s="4">
    <v>https://www.bing.com/search?q=Hasti%c3%a8re&amp;form=skydnc</v>
    <v>Apprenez-en davantage avec Bing</v>
  </rv>
  <rv s="3">
    <fb>4.8333333333333002</fb>
    <v>9</v>
  </rv>
  <rv s="0">
    <v>536870912</v>
    <v>Belgique</v>
    <v>ac5bcc34-e1cd-2e76-9d31-fb1be1159a5e</v>
    <v>fr-FR</v>
    <v>Map</v>
  </rv>
  <rv s="3">
    <fb>5979</fb>
    <v>10</v>
  </rv>
  <rv s="3">
    <fb>56.46</fb>
    <v>10</v>
  </rv>
  <rv s="5">
    <v>#VALUE!</v>
    <v>fr-FR</v>
    <v>28235c51-f383-39fb-d675-fe7fd2833f56</v>
    <v>536870912</v>
    <v>1</v>
    <v>1</v>
    <v>2</v>
    <v>3</v>
    <v>Hastière</v>
    <v>5</v>
    <v>6</v>
    <v>Map</v>
    <v>7</v>
    <v>8</v>
    <v>Hastière est une commune francophone de Belgique située en Région wallonne dans la province de Namur. Créée en 1977 par la fusion de communes d'Agimont, Blaimont, Hastière-Lavaux, Hastière-par-delà, Heer, Hermeton-sur-Meuse et Waulsort, c'est ...</v>
    <v>2</v>
    <v>3</v>
    <v>4</v>
    <v>5</v>
    <v>6</v>
    <v>7</v>
    <v>Hastière</v>
    <v>8</v>
    <v>9</v>
    <v>10</v>
    <v>Hastière</v>
    <v>mdp/vdpid/7012837736960753665</v>
  </rv>
  <rv s="0">
    <v>536870912</v>
    <v>Aiseau-Presles</v>
    <v>dc345b2c-bfbc-f96e-8d07-8e5dfd4d447f</v>
    <v>fr-FR</v>
    <v>Map</v>
  </rv>
  <rv s="0">
    <v>536870912</v>
    <v>Région wallonne</v>
    <v>077dc74d-75df-1a0d-c05f-5dc9a9747925</v>
    <v>fr-BE</v>
    <v>Map</v>
  </rv>
  <rv s="1">
    <v>1</v>
  </rv>
  <rv s="3">
    <fb>50.409442900000002</fb>
    <v>9</v>
  </rv>
  <rv s="4">
    <v>https://www.bing.com/search?q=Aiseau-Presles&amp;form=skydnc</v>
    <v>Apprenez-en davantage avec Bing</v>
  </rv>
  <rv s="3">
    <fb>4.5853298999999996</fb>
    <v>9</v>
  </rv>
  <rv s="0">
    <v>536870912</v>
    <v>Belgique</v>
    <v>ac5bcc34-e1cd-2e76-9d31-fb1be1159a5e</v>
    <v>fr-BE</v>
    <v>Map</v>
  </rv>
  <rv s="3">
    <fb>22.19</fb>
    <v>10</v>
  </rv>
  <rv s="6">
    <v>#VALUE!</v>
    <v>fr-FR</v>
    <v>dc345b2c-bfbc-f96e-8d07-8e5dfd4d447f</v>
    <v>536870912</v>
    <v>1</v>
    <v>14</v>
    <v>15</v>
    <v>16</v>
    <v>Aiseau-Presles</v>
    <v>5</v>
    <v>17</v>
    <v>Map</v>
    <v>7</v>
    <v>18</v>
    <v>Aiseau-Presles est une commune francophone de Belgique située en Région wallonne dans la province de Hainaut.</v>
    <v>13</v>
    <v>14</v>
    <v>15</v>
    <v>16</v>
    <v>17</v>
    <v>Aiseau-Presles</v>
    <v>18</v>
    <v>19</v>
    <v>Aiseau-Presles</v>
    <v>mdp/vdpid/7012821627880603649</v>
  </rv>
  <rv s="0">
    <v>536870912</v>
    <v>Vresse-sur-Semois</v>
    <v>0889f3b7-2e2e-8580-45a9-c25844ed5bc3</v>
    <v>fr-FR</v>
    <v>Map</v>
  </rv>
  <rv s="0">
    <v>805306368</v>
    <v>Arnaud Allard (Maire)</v>
    <v>4e5f0dcc-8a84-8d7d-4164-1f3e830c04bf</v>
    <v>fr-FR</v>
    <v>Generic</v>
  </rv>
  <rv s="1">
    <v>2</v>
  </rv>
  <rv s="2">
    <v>1</v>
    <v>7</v>
    <v>19</v>
    <v>7</v>
    <v>0</v>
    <v>Image of Vresse-sur-Semois</v>
  </rv>
  <rv s="3">
    <fb>49.872166666666701</fb>
    <v>9</v>
  </rv>
  <rv s="4">
    <v>https://www.bing.com/search?q=Vresse-sur-Semois&amp;form=skydnc</v>
    <v>Apprenez-en davantage avec Bing</v>
  </rv>
  <rv s="3">
    <fb>4.9316666666666702</fb>
    <v>9</v>
  </rv>
  <rv s="3">
    <fb>2641</fb>
    <v>10</v>
  </rv>
  <rv s="3">
    <fb>101.04</fb>
    <v>10</v>
  </rv>
  <rv s="5">
    <v>#VALUE!</v>
    <v>fr-FR</v>
    <v>0889f3b7-2e2e-8580-45a9-c25844ed5bc3</v>
    <v>536870912</v>
    <v>1</v>
    <v>20</v>
    <v>2</v>
    <v>3</v>
    <v>Vresse-sur-Semois</v>
    <v>5</v>
    <v>6</v>
    <v>Map</v>
    <v>7</v>
    <v>8</v>
    <v>Vresse-sur-Semois est une commune francophone de Belgique située en Région wallonne dans la province de Namur, ainsi qu’une localité où siège son administration. Sa langue traditionnelle était l'ardennais, dialecte septentrional du champenois.</v>
    <v>23</v>
    <v>3</v>
    <v>24</v>
    <v>25</v>
    <v>26</v>
    <v>27</v>
    <v>Vresse-sur-Semois</v>
    <v>8</v>
    <v>28</v>
    <v>29</v>
    <v>Vresse-sur-Semois</v>
    <v>mdp/vdpid/7012914364999008257</v>
  </rv>
  <rv s="0">
    <v>536870912</v>
    <v>Amay</v>
    <v>943f246f-8ac9-6d00-acdd-6fe08eec7d49</v>
    <v>fr-FR</v>
    <v>Map</v>
  </rv>
  <rv s="0">
    <v>805306368</v>
    <v>Jean-Michel Javaux (Maire)</v>
    <v>e90695e4-e63e-fc64-d50c-c654937f20d5</v>
    <v>fr-FR</v>
    <v>Generic</v>
  </rv>
  <rv s="1">
    <v>3</v>
  </rv>
  <rv s="2">
    <v>2</v>
    <v>7</v>
    <v>21</v>
    <v>7</v>
    <v>0</v>
    <v>Image of Amay</v>
  </rv>
  <rv s="3">
    <fb>50.547800000000002</fb>
    <v>9</v>
  </rv>
  <rv s="4">
    <v>https://www.bing.com/search?q=Amay&amp;form=skydnc</v>
    <v>Apprenez-en davantage avec Bing</v>
  </rv>
  <rv s="3">
    <fb>5.3192000000000004</fb>
    <v>9</v>
  </rv>
  <rv s="3">
    <fb>14305</fb>
    <v>10</v>
  </rv>
  <rv s="3">
    <fb>27.61</fb>
    <v>10</v>
  </rv>
  <rv s="7">
    <v>#VALUE!</v>
    <v>fr-FR</v>
    <v>943f246f-8ac9-6d00-acdd-6fe08eec7d49</v>
    <v>536870912</v>
    <v>1</v>
    <v>22</v>
    <v>23</v>
    <v>24</v>
    <v>Amay</v>
    <v>5</v>
    <v>6</v>
    <v>Map</v>
    <v>7</v>
    <v>8</v>
    <v>Amay est une commune francophone de l'Est de la Belgique située au bord de la Meuse en Wallonie dans la province de Liège et dans l’arrondissement de Huy, ainsi qu'une localité où siège son administration.</v>
    <v>33</v>
    <v>34</v>
    <v>35</v>
    <v>36</v>
    <v>37</v>
    <v>Amay</v>
    <v>8</v>
    <v>38</v>
    <v>39</v>
    <v>Amay</v>
    <v>mdp/vdpid/7012852618703667201</v>
  </rv>
  <rv s="0">
    <v>536870912</v>
    <v>Namur</v>
    <v>cae31495-51f4-d667-bb29-315675caecfe</v>
    <v>fr-FR</v>
    <v>Map</v>
  </rv>
  <rv s="0">
    <v>805306368</v>
    <v>Maxime Prévot (Maire)</v>
    <v>1aa20a87-ddc8-0b75-f6f7-0d10837869c5</v>
    <v>fr-FR</v>
    <v>Generic</v>
  </rv>
  <rv s="1">
    <v>4</v>
  </rv>
  <rv s="2">
    <v>3</v>
    <v>7</v>
    <v>25</v>
    <v>7</v>
    <v>0</v>
    <v>Image of Namur</v>
  </rv>
  <rv s="3">
    <fb>50.466666666667003</fb>
    <v>9</v>
  </rv>
  <rv s="4">
    <v>https://www.bing.com/search?q=Namur&amp;form=skydnc</v>
    <v>Apprenez-en davantage avec Bing</v>
  </rv>
  <rv s="3">
    <fb>4.8666666666667</fb>
    <v>9</v>
  </rv>
  <rv s="3">
    <fb>110939</fb>
    <v>10</v>
  </rv>
  <rv s="3">
    <fb>175.69</fb>
    <v>10</v>
  </rv>
  <rv s="7">
    <v>#VALUE!</v>
    <v>fr-FR</v>
    <v>cae31495-51f4-d667-bb29-315675caecfe</v>
    <v>536870912</v>
    <v>1</v>
    <v>26</v>
    <v>23</v>
    <v>24</v>
    <v>Namur</v>
    <v>5</v>
    <v>6</v>
    <v>Map</v>
    <v>7</v>
    <v>8</v>
    <v>Namur est une ville francophone de Belgique, capitale de la Wallonie depuis 1986, et chef-lieu de la province de Namur. La ville occupe une position centrale à 62,5 km au sud-est de Bruxelles, à 40 km à l'est de Charleroi et à 66 km à l'ouest de ...</v>
    <v>43</v>
    <v>44</v>
    <v>45</v>
    <v>46</v>
    <v>47</v>
    <v>Namur</v>
    <v>8</v>
    <v>48</v>
    <v>49</v>
    <v>Namur</v>
    <v>mdp/vdpid/7012821390499774465</v>
  </rv>
  <rv s="0">
    <v>536870912</v>
    <v>Andenne</v>
    <v>8f838f3e-e61d-1010-f3ce-d4d2ff3f9244</v>
    <v>fr-FR</v>
    <v>Map</v>
  </rv>
  <rv s="0">
    <v>805306368</v>
    <v>Claude Eerdekens (Maire)</v>
    <v>7184117d-386c-3d13-6259-18501a97909e</v>
    <v>fr-FR</v>
    <v>Generic</v>
  </rv>
  <rv s="1">
    <v>5</v>
  </rv>
  <rv s="2">
    <v>4</v>
    <v>7</v>
    <v>27</v>
    <v>7</v>
    <v>0</v>
    <v>Image of Andenne</v>
  </rv>
  <rv s="3">
    <fb>50.483333333333</fb>
    <v>9</v>
  </rv>
  <rv s="4">
    <v>https://www.bing.com/search?q=Andenne&amp;form=skydnc</v>
    <v>Apprenez-en davantage avec Bing</v>
  </rv>
  <rv s="3">
    <fb>5.0999999999999996</fb>
    <v>9</v>
  </rv>
  <rv s="3">
    <fb>27573</fb>
    <v>10</v>
  </rv>
  <rv s="3">
    <fb>86.17</fb>
    <v>10</v>
  </rv>
  <rv s="7">
    <v>#VALUE!</v>
    <v>fr-FR</v>
    <v>8f838f3e-e61d-1010-f3ce-d4d2ff3f9244</v>
    <v>536870912</v>
    <v>1</v>
    <v>28</v>
    <v>23</v>
    <v>24</v>
    <v>Andenne</v>
    <v>5</v>
    <v>6</v>
    <v>Map</v>
    <v>7</v>
    <v>29</v>
    <v>Andenne est une ville francophone de Belgique située en Région wallonne dans la province de Namur.</v>
    <v>53</v>
    <v>54</v>
    <v>55</v>
    <v>56</v>
    <v>57</v>
    <v>Andenne</v>
    <v>8</v>
    <v>58</v>
    <v>59</v>
    <v>Andenne</v>
    <v>mdp/vdpid/7012846913040941057</v>
  </rv>
  <rv s="0">
    <v>536870912</v>
    <v>Sprimont</v>
    <v>328a9e64-40f9-6b69-1faf-facf90406e69</v>
    <v>fr-FR</v>
    <v>Map</v>
  </rv>
  <rv s="0">
    <v>805306368</v>
    <v>Luc Delvaux (Maire)</v>
    <v>8ad38257-babf-33aa-4eb1-36d7af731d3a</v>
    <v>fr-FR</v>
    <v>Generic</v>
  </rv>
  <rv s="1">
    <v>6</v>
  </rv>
  <rv s="2">
    <v>5</v>
    <v>7</v>
    <v>30</v>
    <v>7</v>
    <v>0</v>
    <v>Image of Sprimont</v>
  </rv>
  <rv s="3">
    <fb>50.5</fb>
    <v>9</v>
  </rv>
  <rv s="4">
    <v>https://www.bing.com/search?q=Sprimont&amp;form=skydnc</v>
    <v>Apprenez-en davantage avec Bing</v>
  </rv>
  <rv s="3">
    <fb>5.6666666666666998</fb>
    <v>9</v>
  </rv>
  <rv s="3">
    <fb>14645</fb>
    <v>10</v>
  </rv>
  <rv s="3">
    <fb>74.28</fb>
    <v>10</v>
  </rv>
  <rv s="7">
    <v>#VALUE!</v>
    <v>fr-FR</v>
    <v>328a9e64-40f9-6b69-1faf-facf90406e69</v>
    <v>536870912</v>
    <v>1</v>
    <v>31</v>
    <v>23</v>
    <v>24</v>
    <v>Sprimont</v>
    <v>5</v>
    <v>6</v>
    <v>Map</v>
    <v>7</v>
    <v>8</v>
    <v>Sprimont est une commune francophone de Belgique située en Région wallonne dans la province de Liège, ainsi qu'une localité où siège son administration. La commune compte près de 15 000 habitants pour une superficie de 74,28 km².</v>
    <v>63</v>
    <v>64</v>
    <v>65</v>
    <v>66</v>
    <v>67</v>
    <v>Sprimont</v>
    <v>8</v>
    <v>68</v>
    <v>69</v>
    <v>Sprimont</v>
    <v>mdp/vdpid/7014357652402601985</v>
  </rv>
  <rv s="0">
    <v>536870912</v>
    <v>Anhée</v>
    <v>9499284c-5ac9-937f-6827-fc0acae49870</v>
    <v>fr-FR</v>
    <v>Map</v>
  </rv>
  <rv s="0">
    <v>805306368</v>
    <v>Luc Piette (Maire)</v>
    <v>b0857fa6-fa24-c650-509d-23d8bb2dfd95</v>
    <v>fr-FR</v>
    <v>Generic</v>
  </rv>
  <rv s="1">
    <v>7</v>
  </rv>
  <rv s="2">
    <v>6</v>
    <v>7</v>
    <v>32</v>
    <v>7</v>
    <v>0</v>
    <v>Image of Anhée</v>
  </rv>
  <rv s="3">
    <fb>50.309840000000001</fb>
    <v>9</v>
  </rv>
  <rv s="4">
    <v>https://www.bing.com/search?q=Anh%c3%a9e&amp;form=skydnc</v>
    <v>Apprenez-en davantage avec Bing</v>
  </rv>
  <rv s="3">
    <fb>4.8771500000000003</fb>
    <v>9</v>
  </rv>
  <rv s="3">
    <fb>7117</fb>
    <v>10</v>
  </rv>
  <rv s="3">
    <fb>65.67</fb>
    <v>10</v>
  </rv>
  <rv s="5">
    <v>#VALUE!</v>
    <v>fr-FR</v>
    <v>9499284c-5ac9-937f-6827-fc0acae49870</v>
    <v>536870912</v>
    <v>1</v>
    <v>33</v>
    <v>2</v>
    <v>3</v>
    <v>Anhée</v>
    <v>5</v>
    <v>6</v>
    <v>Map</v>
    <v>7</v>
    <v>8</v>
    <v>Anhée est une commune francophone de Belgique située en Région wallonne dans la province de Namur, ainsi qu'une localité où siège son administration. Anhée est une commune francophone de Belgique située en Région wallonne dans la province de ...</v>
    <v>73</v>
    <v>3</v>
    <v>74</v>
    <v>75</v>
    <v>76</v>
    <v>77</v>
    <v>Anhée</v>
    <v>8</v>
    <v>78</v>
    <v>79</v>
    <v>Anhée</v>
    <v>mdp/vdpid/7012825784939184129</v>
  </rv>
  <rv s="0">
    <v>536870912</v>
    <v>Wanze</v>
    <v>f108b501-72a1-0ca9-33b1-3691a864b591</v>
    <v>fr-FR</v>
    <v>Map</v>
  </rv>
  <rv s="0">
    <v>805306368</v>
    <v>Christophe Lacroix (Maire)</v>
    <v>3ba4ff14-5a9d-b79f-346f-f472bbe6f9ca</v>
    <v>fr-FR</v>
    <v>Generic</v>
  </rv>
  <rv s="1">
    <v>8</v>
  </rv>
  <rv s="2">
    <v>7</v>
    <v>7</v>
    <v>34</v>
    <v>7</v>
    <v>0</v>
    <v>Image of Wanze</v>
  </rv>
  <rv s="3">
    <fb>50.535299999999999</fb>
    <v>9</v>
  </rv>
  <rv s="4">
    <v>https://www.bing.com/search?q=Wanze&amp;form=skydnc</v>
    <v>Apprenez-en davantage avec Bing</v>
  </rv>
  <rv s="3">
    <fb>5.2133000000000003</fb>
    <v>9</v>
  </rv>
  <rv s="3">
    <fb>13576</fb>
    <v>10</v>
  </rv>
  <rv s="3">
    <fb>43.95</fb>
    <v>10</v>
  </rv>
  <rv s="7">
    <v>#VALUE!</v>
    <v>fr-FR</v>
    <v>f108b501-72a1-0ca9-33b1-3691a864b591</v>
    <v>536870912</v>
    <v>1</v>
    <v>35</v>
    <v>23</v>
    <v>24</v>
    <v>Wanze</v>
    <v>5</v>
    <v>6</v>
    <v>Map</v>
    <v>7</v>
    <v>8</v>
    <v>Wanze est une commune francophone de Belgique située en Région wallonne dans la province de Liège, ainsi qu’une localité où siège son administration.</v>
    <v>83</v>
    <v>84</v>
    <v>85</v>
    <v>86</v>
    <v>87</v>
    <v>Wanze</v>
    <v>8</v>
    <v>88</v>
    <v>89</v>
    <v>Wanze</v>
    <v>mdp/vdpid/7012846643749847041</v>
  </rv>
  <rv s="0">
    <v>536870912</v>
    <v>Anthisnes</v>
    <v>ef744d05-a25e-d743-ced5-a23cd5cbed10</v>
    <v>fr-FR</v>
    <v>Map</v>
  </rv>
  <rv s="0">
    <v>805306368</v>
    <v>Marc Tarabella (Maire)</v>
    <v>8b371dc8-6dd5-5ec3-cc5e-676277fa8cc6</v>
    <v>fr-FR</v>
    <v>Generic</v>
  </rv>
  <rv s="1">
    <v>9</v>
  </rv>
  <rv s="0">
    <v>536870912</v>
    <v>Région wallonne</v>
    <v>077dc74d-75df-1a0d-c05f-5dc9a9747925</v>
    <v>fr-FR</v>
    <v>Map</v>
  </rv>
  <rv s="3">
    <fb>50.479795299999999</fb>
    <v>9</v>
  </rv>
  <rv s="4">
    <v>https://www.bing.com/search?q=Anthisnes&amp;form=skydnc</v>
    <v>Apprenez-en davantage avec Bing</v>
  </rv>
  <rv s="3">
    <fb>5.5234275000000004</fb>
    <v>9</v>
  </rv>
  <rv s="3">
    <fb>37.08</fb>
    <v>10</v>
  </rv>
  <rv s="8">
    <v>#VALUE!</v>
    <v>fr-FR</v>
    <v>ef744d05-a25e-d743-ced5-a23cd5cbed10</v>
    <v>536870912</v>
    <v>1</v>
    <v>39</v>
    <v>15</v>
    <v>40</v>
    <v>Anthisnes</v>
    <v>5</v>
    <v>17</v>
    <v>Map</v>
    <v>7</v>
    <v>18</v>
    <v>Anthisnes est une commune francophone de Belgique située en Région wallonne dans la province de Liège, ainsi qu'une localité où siège son administration. Elle se trouve à 25 km au sud-ouest de Liège, dans le Condroz.</v>
    <v>93</v>
    <v>94</v>
    <v>14</v>
    <v>95</v>
    <v>96</v>
    <v>97</v>
    <v>Anthisnes</v>
    <v>8</v>
    <v>98</v>
    <v>Anthisnes</v>
    <v>mdp/vdpid/7012856066689990657</v>
  </rv>
  <rv s="0">
    <v>536870912</v>
    <v>Profondeville</v>
    <v>784e9225-41f5-851a-6e45-0607c059c908</v>
    <v>fr-FR</v>
    <v>Map</v>
  </rv>
  <rv s="0">
    <v>805306368</v>
    <v>Luc Delire (Maire)</v>
    <v>c1ffb451-6bb7-3cbc-f930-57fe8b038d20</v>
    <v>fr-FR</v>
    <v>Generic</v>
  </rv>
  <rv s="1">
    <v>10</v>
  </rv>
  <rv s="2">
    <v>8</v>
    <v>7</v>
    <v>41</v>
    <v>7</v>
    <v>0</v>
    <v>Image of Profondeville</v>
  </rv>
  <rv s="3">
    <fb>50.376899999999999</fb>
    <v>9</v>
  </rv>
  <rv s="4">
    <v>https://www.bing.com/search?q=Profondeville&amp;form=skydnc</v>
    <v>Apprenez-en davantage avec Bing</v>
  </rv>
  <rv s="3">
    <fb>4.87</fb>
    <v>9</v>
  </rv>
  <rv s="3">
    <fb>12204</fb>
    <v>10</v>
  </rv>
  <rv s="3">
    <fb>50.34</fb>
    <v>10</v>
  </rv>
  <rv s="7">
    <v>#VALUE!</v>
    <v>fr-FR</v>
    <v>784e9225-41f5-851a-6e45-0607c059c908</v>
    <v>536870912</v>
    <v>1</v>
    <v>42</v>
    <v>23</v>
    <v>24</v>
    <v>Profondeville</v>
    <v>5</v>
    <v>6</v>
    <v>Map</v>
    <v>7</v>
    <v>8</v>
    <v>Profondeville est une commune francophone de Belgique située en Région wallonne dans la province de Namur, ainsi qu’une localité où siège son administration.</v>
    <v>102</v>
    <v>103</v>
    <v>104</v>
    <v>105</v>
    <v>106</v>
    <v>Profondeville</v>
    <v>8</v>
    <v>107</v>
    <v>108</v>
    <v>Profondeville</v>
    <v>mdp/vdpid/7012824590535622657</v>
  </rv>
  <rv s="0">
    <v>536870912</v>
    <v>Malmedy</v>
    <v>a778fe19-fc0f-683f-3c46-f448d4b2985b</v>
    <v>fr-FR</v>
    <v>Map</v>
  </rv>
  <rv s="2">
    <v>9</v>
    <v>7</v>
    <v>50</v>
    <v>7</v>
    <v>0</v>
    <v>Image of Malmedy</v>
  </rv>
  <rv s="3">
    <fb>50.416666999999997</fb>
    <v>9</v>
  </rv>
  <rv s="4">
    <v>https://www.bing.com/search?q=Malmedy&amp;form=skydnc</v>
    <v>Apprenez-en davantage avec Bing</v>
  </rv>
  <rv s="3">
    <fb>6.016667</fb>
    <v>9</v>
  </rv>
  <rv s="3">
    <fb>99.96</fb>
    <v>10</v>
  </rv>
  <rv s="9">
    <v>#VALUE!</v>
    <v>fr-FR</v>
    <v>a778fe19-fc0f-683f-3c46-f448d4b2985b</v>
    <v>536870912</v>
    <v>1</v>
    <v>47</v>
    <v>48</v>
    <v>49</v>
    <v>Malmedy</v>
    <v>5</v>
    <v>6</v>
    <v>Map</v>
    <v>7</v>
    <v>18</v>
    <v>Malmedy, parfois orthographié Malmédy, est une ville de Belgique située en Région wallonne dans la province de Liège.</v>
    <v>94</v>
    <v>14</v>
    <v>111</v>
    <v>112</v>
    <v>113</v>
    <v>114</v>
    <v>Malmedy</v>
    <v>8</v>
    <v>115</v>
    <v>Malmedy</v>
    <v>mdp/vdpid/7014369777682481153</v>
  </rv>
  <rv s="0">
    <v>536870912</v>
    <v>Saint-Hubert</v>
    <v>72f3461d-dc12-e0f6-6e7c-86442a566859</v>
    <v>fr-FR</v>
    <v>Map</v>
  </rv>
  <rv s="0">
    <v>805306368</v>
    <v>Jean-Luc Henneaux (Maire)</v>
    <v>a592717f-13e3-7429-ab51-3b6a1029c197</v>
    <v>fr-FR</v>
    <v>Generic</v>
  </rv>
  <rv s="1">
    <v>11</v>
  </rv>
  <rv s="0">
    <v>536870912</v>
    <v>Arrondissement administratif de Neufchâteau</v>
    <v>2324c9dc-46b3-c083-c265-7926645faff7</v>
    <v>fr-FR</v>
    <v>Map</v>
  </rv>
  <rv s="2">
    <v>10</v>
    <v>7</v>
    <v>51</v>
    <v>7</v>
    <v>0</v>
    <v>Image of Saint-Hubert</v>
  </rv>
  <rv s="3">
    <fb>50.025555555555997</fb>
    <v>9</v>
  </rv>
  <rv s="4">
    <v>https://www.bing.com/search?q=Saint-Hubert+Belgique&amp;form=skydnc</v>
    <v>Apprenez-en davantage avec Bing</v>
  </rv>
  <rv s="3">
    <fb>5.3741666666667003</fb>
    <v>9</v>
  </rv>
  <rv s="3">
    <fb>5571</fb>
    <v>10</v>
  </rv>
  <rv s="3">
    <fb>111.16</fb>
    <v>10</v>
  </rv>
  <rv s="5">
    <v>#VALUE!</v>
    <v>fr-FR</v>
    <v>72f3461d-dc12-e0f6-6e7c-86442a566859</v>
    <v>536870912</v>
    <v>1</v>
    <v>52</v>
    <v>2</v>
    <v>3</v>
    <v>Saint-Hubert</v>
    <v>5</v>
    <v>6</v>
    <v>Map</v>
    <v>7</v>
    <v>8</v>
    <v>Saint-Hubert est une ville francophone de Belgique située en Région wallonne dans la province de Luxembourg. Le site, occupé déjà par les Gallo-romains, se développe à partir du haut Moyen Âge, grâce aux premiers clercs installés par Pépin II, ...</v>
    <v>119</v>
    <v>120</v>
    <v>121</v>
    <v>122</v>
    <v>123</v>
    <v>124</v>
    <v>Saint-Hubert</v>
    <v>8</v>
    <v>125</v>
    <v>126</v>
    <v>Saint-Hubert</v>
    <v>mdp/vdpid/7012875266921857025</v>
  </rv>
  <rv s="0">
    <v>536870912</v>
    <v>Saint-Vith</v>
    <v>3fb20f61-ca33-6f2b-27d3-a5173436a054</v>
    <v>fr-FR</v>
    <v>Map</v>
  </rv>
  <rv s="1">
    <v>12</v>
  </rv>
  <rv s="3">
    <fb>50.281065599999998</fb>
    <v>9</v>
  </rv>
  <rv s="4">
    <v>https://www.bing.com/search?q=Saint-Vith&amp;form=skydnc</v>
    <v>Apprenez-en davantage avec Bing</v>
  </rv>
  <rv s="3">
    <fb>6.1271475999999998</fb>
    <v>9</v>
  </rv>
  <rv s="3">
    <fb>146.93</fb>
    <v>10</v>
  </rv>
  <rv s="8">
    <v>#VALUE!</v>
    <v>fr-FR</v>
    <v>3fb20f61-ca33-6f2b-27d3-a5173436a054</v>
    <v>536870912</v>
    <v>1</v>
    <v>56</v>
    <v>15</v>
    <v>40</v>
    <v>Saint-Vith</v>
    <v>58</v>
    <v>59</v>
    <v>Map</v>
    <v>7</v>
    <v>18</v>
    <v>Saint-Vith est une ville belge située dans la province de Liège, en Région wallonne. Elle fait partie de la Communauté germanophone de Belgique et constitue de ce fait l'une des neuf communes de langue allemande de Belgique. Il s'agit d'une commune à facilités linguistiques pour les francophones.</v>
    <v>129</v>
    <v>94</v>
    <v>14</v>
    <v>130</v>
    <v>131</v>
    <v>132</v>
    <v>Saint-Vith</v>
    <v>8</v>
    <v>133</v>
    <v>Saint-Vith</v>
    <v>mdp/vdpid/7014371765782577153</v>
  </rv>
  <rv s="0">
    <v>536870912</v>
    <v>Aubel</v>
    <v>f215983c-d56e-2688-f926-7b256e4f9cc9</v>
    <v>fr-FR</v>
    <v>Map</v>
  </rv>
  <rv s="1">
    <v>13</v>
  </rv>
  <rv s="2">
    <v>11</v>
    <v>7</v>
    <v>66</v>
    <v>6</v>
    <v>0</v>
    <v>Image of Aubel</v>
  </rv>
  <rv s="3">
    <fb>50.704627500000001</fb>
    <v>9</v>
  </rv>
  <rv s="4">
    <v>https://www.bing.com/search?q=Aubel&amp;form=skydnc</v>
    <v>Apprenez-en davantage avec Bing</v>
  </rv>
  <rv s="3">
    <fb>5.8582957000000002</fb>
    <v>9</v>
  </rv>
  <rv s="3">
    <fb>18.829999999999998</fb>
    <v>10</v>
  </rv>
  <rv s="10">
    <v>#VALUE!</v>
    <v>fr-FR</v>
    <v>f215983c-d56e-2688-f926-7b256e4f9cc9</v>
    <v>536870912</v>
    <v>1</v>
    <v>63</v>
    <v>48</v>
    <v>64</v>
    <v>Aubel</v>
    <v>58</v>
    <v>65</v>
    <v>Map</v>
    <v>7</v>
    <v>18</v>
    <v>Aubel est une commune francophone de Belgique située en Région wallonne dans la province de Liège, ainsi qu'une localité où siège son administration. Aubel a su évoluer avec son temps et le village est devenu un pôle capital du secteur agroalimentaire belge: viandes, charcuteries, sirops, cidres, biscuits, bières... Les entreprises aubeloises ont fait d'Aubel un véritable label, contribuant aux lettres de noblesse du village.</v>
    <v>136</v>
    <v>94</v>
    <v>14</v>
    <v>137</v>
    <v>138</v>
    <v>139</v>
    <v>140</v>
    <v>Aubel</v>
    <v>8</v>
    <v>141</v>
    <v>Aubel</v>
    <v>mdp/vdpid/7011356012250660866</v>
  </rv>
  <rv s="0">
    <v>536870912</v>
    <v>Bertrix</v>
    <v>12e5e2d0-ad93-491d-92da-184e497128e1</v>
    <v>fr-FR</v>
    <v>Map</v>
  </rv>
  <rv s="0">
    <v>805306368</v>
    <v>Matthieu Rossignol (Maire)</v>
    <v>0b41c953-2158-4893-6674-453f94a499c2</v>
    <v>fr-FR</v>
    <v>Generic</v>
  </rv>
  <rv s="1">
    <v>14</v>
  </rv>
  <rv s="2">
    <v>12</v>
    <v>7</v>
    <v>67</v>
    <v>7</v>
    <v>0</v>
    <v>Image of Bertrix</v>
  </rv>
  <rv s="3">
    <fb>49.854166666666998</fb>
    <v>9</v>
  </rv>
  <rv s="4">
    <v>https://www.bing.com/search?q=Bertrix&amp;form=skydnc</v>
    <v>Apprenez-en davantage avec Bing</v>
  </rv>
  <rv s="3">
    <fb>5.2533333333333001</fb>
    <v>9</v>
  </rv>
  <rv s="3">
    <fb>8763</fb>
    <v>10</v>
  </rv>
  <rv s="3">
    <fb>137.69999999999999</fb>
    <v>10</v>
  </rv>
  <rv s="5">
    <v>#VALUE!</v>
    <v>fr-FR</v>
    <v>12e5e2d0-ad93-491d-92da-184e497128e1</v>
    <v>536870912</v>
    <v>1</v>
    <v>68</v>
    <v>2</v>
    <v>3</v>
    <v>Bertrix</v>
    <v>5</v>
    <v>6</v>
    <v>Map</v>
    <v>7</v>
    <v>8</v>
    <v>Bertrix est une ville francophone de Belgique située en Région wallonne dans la province de Luxembourg et l’arrondissement de Neufchâteau, ainsi qu’une localité où siège son administration. Elle compte environ 8 000 habitants.</v>
    <v>145</v>
    <v>120</v>
    <v>146</v>
    <v>147</v>
    <v>148</v>
    <v>149</v>
    <v>Bertrix</v>
    <v>8</v>
    <v>150</v>
    <v>151</v>
    <v>Bertrix</v>
    <v>mdp/vdpid/7012917148506914817</v>
  </rv>
  <rv s="0">
    <v>536870912</v>
    <v>Aywaille</v>
    <v>9fb4f3b1-7443-254b-ccdf-07e71f34ebfc</v>
    <v>fr-FR</v>
    <v>Map</v>
  </rv>
  <rv s="0">
    <v>805306368</v>
    <v>Thierry Carpentier (Maire)</v>
    <v>f298f6cd-3c88-c82e-e622-86b5ccf194e6</v>
    <v>fr-FR</v>
    <v>Generic</v>
  </rv>
  <rv s="1">
    <v>15</v>
  </rv>
  <rv s="2">
    <v>13</v>
    <v>7</v>
    <v>69</v>
    <v>7</v>
    <v>0</v>
    <v>Image of Aywaille</v>
  </rv>
  <rv s="3">
    <fb>50.473300000000002</fb>
    <v>9</v>
  </rv>
  <rv s="4">
    <v>https://www.bing.com/search?q=Aywaille&amp;form=skydnc</v>
    <v>Apprenez-en davantage avec Bing</v>
  </rv>
  <rv s="3">
    <fb>5.6738999999999997</fb>
    <v>9</v>
  </rv>
  <rv s="3">
    <fb>12405</fb>
    <v>10</v>
  </rv>
  <rv s="3">
    <fb>79.97</fb>
    <v>10</v>
  </rv>
  <rv s="7">
    <v>#VALUE!</v>
    <v>fr-FR</v>
    <v>9fb4f3b1-7443-254b-ccdf-07e71f34ebfc</v>
    <v>536870912</v>
    <v>1</v>
    <v>70</v>
    <v>23</v>
    <v>24</v>
    <v>Aywaille</v>
    <v>5</v>
    <v>6</v>
    <v>Map</v>
    <v>7</v>
    <v>8</v>
    <v>Aywaille est une commune francophone de Belgique située en Région wallonne dans la province de Liège, ainsi qu'une localité où siège son administration.</v>
    <v>155</v>
    <v>156</v>
    <v>157</v>
    <v>158</v>
    <v>159</v>
    <v>Aywaille</v>
    <v>8</v>
    <v>160</v>
    <v>161</v>
    <v>Aywaille</v>
    <v>mdp/vdpid/7014357921442037761</v>
  </rv>
  <rv s="0">
    <v>536870912</v>
    <v>Flémalle</v>
    <v>090cc44d-eb6f-c9b5-04dc-b0948cc4b54d</v>
    <v>fr-FR</v>
    <v>Map</v>
  </rv>
  <rv s="0">
    <v>805306368</v>
    <v>Isabelle Simonis (Maire)</v>
    <v>68f333ff-0e93-86aa-9476-f5546b145385</v>
    <v>fr-FR</v>
    <v>Generic</v>
  </rv>
  <rv s="1">
    <v>16</v>
  </rv>
  <rv s="2">
    <v>14</v>
    <v>7</v>
    <v>71</v>
    <v>7</v>
    <v>0</v>
    <v>Image of Flémalle</v>
  </rv>
  <rv s="3">
    <fb>50.601100000000002</fb>
    <v>9</v>
  </rv>
  <rv s="4">
    <v>https://www.bing.com/search?q=Fl%c3%a9malle&amp;form=skydnc</v>
    <v>Apprenez-en davantage avec Bing</v>
  </rv>
  <rv s="3">
    <fb>5.4627999999999997</fb>
    <v>9</v>
  </rv>
  <rv s="3">
    <fb>26174</fb>
    <v>10</v>
  </rv>
  <rv s="3">
    <fb>36.68</fb>
    <v>10</v>
  </rv>
  <rv s="7">
    <v>#VALUE!</v>
    <v>fr-FR</v>
    <v>090cc44d-eb6f-c9b5-04dc-b0948cc4b54d</v>
    <v>536870912</v>
    <v>1</v>
    <v>72</v>
    <v>23</v>
    <v>24</v>
    <v>Flémalle</v>
    <v>5</v>
    <v>6</v>
    <v>Map</v>
    <v>7</v>
    <v>8</v>
    <v>Flémalle est une commune francophone de Belgique située en Région wallonne dans la province de Liège. Peuplée en 2018 de 26 174 habitants, elle forme avec les communes de Liège, Seraing, Herstal, Saint-Nicolas et Ans l'agglomération de Liège, ...</v>
    <v>165</v>
    <v>166</v>
    <v>167</v>
    <v>168</v>
    <v>169</v>
    <v>Flémalle</v>
    <v>8</v>
    <v>170</v>
    <v>171</v>
    <v>Flémalle</v>
    <v>mdp/vdpid/7012854792460435458</v>
  </rv>
  <rv s="0">
    <v>536870912</v>
    <v>Cerfontaine</v>
    <v>008bd203-1441-1e3d-bbbc-2f8f39f7365d</v>
    <v>fr-FR</v>
    <v>Map</v>
  </rv>
  <rv s="0">
    <v>805306368</v>
    <v>Christophe Bombled (Maire)</v>
    <v>fd7fefe4-7e2f-cf5c-335f-657071ddc32b</v>
    <v>fr-FR</v>
    <v>Generic</v>
  </rv>
  <rv s="1">
    <v>17</v>
  </rv>
  <rv s="2">
    <v>15</v>
    <v>7</v>
    <v>73</v>
    <v>7</v>
    <v>0</v>
    <v>Image of Cerfontaine</v>
  </rv>
  <rv s="3">
    <fb>50.166666666666998</fb>
    <v>9</v>
  </rv>
  <rv s="4">
    <v>https://www.bing.com/search?q=Cerfontaine+Belgique&amp;form=skydnc</v>
    <v>Apprenez-en davantage avec Bing</v>
  </rv>
  <rv s="3">
    <fb>4.4166666666666998</fb>
    <v>9</v>
  </rv>
  <rv s="3">
    <fb>4927</fb>
    <v>10</v>
  </rv>
  <rv s="3">
    <fb>83.45</fb>
    <v>10</v>
  </rv>
  <rv s="7">
    <v>#VALUE!</v>
    <v>fr-FR</v>
    <v>008bd203-1441-1e3d-bbbc-2f8f39f7365d</v>
    <v>536870912</v>
    <v>1</v>
    <v>74</v>
    <v>23</v>
    <v>24</v>
    <v>Cerfontaine</v>
    <v>5</v>
    <v>6</v>
    <v>Map</v>
    <v>7</v>
    <v>8</v>
    <v>Cerfontaine est une commune francophone de Belgique située en Région wallonne dans la province de Namur, ainsi qu'une localité où siège son administration.</v>
    <v>175</v>
    <v>176</v>
    <v>177</v>
    <v>178</v>
    <v>179</v>
    <v>Cerfontaine</v>
    <v>8</v>
    <v>180</v>
    <v>181</v>
    <v>Cerfontaine</v>
    <v>mdp/vdpid/7012829253158830081</v>
  </rv>
  <rv s="0">
    <v>536870912</v>
    <v>Nassogne</v>
    <v>2ae4eb01-a748-8ea9-f7dd-831b0487febd</v>
    <v>fr-FR</v>
    <v>Map</v>
  </rv>
  <rv s="0">
    <v>805306368</v>
    <v>Marc Quirynen (Maire)</v>
    <v>8cf16538-a9c2-6a0b-f332-4961e100d570</v>
    <v>fr-FR</v>
    <v>Generic</v>
  </rv>
  <rv s="1">
    <v>18</v>
  </rv>
  <rv s="0">
    <v>536870912</v>
    <v>Arrondissement administratif de Marche-en-Famenne</v>
    <v>a0258c67-6c49-9ae9-70fc-672f64cc95d0</v>
    <v>fr-FR</v>
    <v>Map</v>
  </rv>
  <rv s="2">
    <v>16</v>
    <v>7</v>
    <v>75</v>
    <v>7</v>
    <v>0</v>
    <v>Image of Nassogne</v>
  </rv>
  <rv s="3">
    <fb>50.128611111110999</fb>
    <v>9</v>
  </rv>
  <rv s="4">
    <v>https://www.bing.com/search?q=Nassogne&amp;form=skydnc</v>
    <v>Apprenez-en davantage avec Bing</v>
  </rv>
  <rv s="3">
    <fb>5.3419444444444002</fb>
    <v>9</v>
  </rv>
  <rv s="3">
    <fb>5474</fb>
    <v>10</v>
  </rv>
  <rv s="3">
    <fb>111.96</fb>
    <v>10</v>
  </rv>
  <rv s="5">
    <v>#VALUE!</v>
    <v>fr-FR</v>
    <v>2ae4eb01-a748-8ea9-f7dd-831b0487febd</v>
    <v>536870912</v>
    <v>1</v>
    <v>76</v>
    <v>2</v>
    <v>3</v>
    <v>Nassogne</v>
    <v>5</v>
    <v>6</v>
    <v>Map</v>
    <v>7</v>
    <v>8</v>
    <v>Nassogne est une commune francophone de Belgique située en Région wallonne dans la province de Luxembourg, ainsi qu’une localité où siège son administration.</v>
    <v>185</v>
    <v>186</v>
    <v>187</v>
    <v>188</v>
    <v>189</v>
    <v>190</v>
    <v>Nassogne</v>
    <v>8</v>
    <v>191</v>
    <v>192</v>
    <v>Nassogne</v>
    <v>mdp/vdpid/7012871492669014017</v>
  </rv>
  <rv s="0">
    <v>536870912</v>
    <v>Durbuy</v>
    <v>d012db5d-5e86-cee1-4a07-ad2b28bfd901</v>
    <v>fr-FR</v>
    <v>Map</v>
  </rv>
  <rv s="0">
    <v>805306368</v>
    <v>Philippe Bontemps (Maire)</v>
    <v>5a572df9-c6ad-7295-f204-d1eefe6562c0</v>
    <v>fr-FR</v>
    <v>Generic</v>
  </rv>
  <rv s="1">
    <v>19</v>
  </rv>
  <rv s="2">
    <v>17</v>
    <v>7</v>
    <v>77</v>
    <v>7</v>
    <v>0</v>
    <v>Image of Durbuy</v>
  </rv>
  <rv s="3">
    <fb>50.352200000000003</fb>
    <v>9</v>
  </rv>
  <rv s="4">
    <v>https://www.bing.com/search?q=Durbuy&amp;form=skydnc</v>
    <v>Apprenez-en davantage avec Bing</v>
  </rv>
  <rv s="3">
    <fb>5.4564000000000004</fb>
    <v>9</v>
  </rv>
  <rv s="3">
    <fb>11637</fb>
    <v>10</v>
  </rv>
  <rv s="3">
    <fb>156.61000000000001</fb>
    <v>10</v>
  </rv>
  <rv s="5">
    <v>#VALUE!</v>
    <v>fr-FR</v>
    <v>d012db5d-5e86-cee1-4a07-ad2b28bfd901</v>
    <v>536870912</v>
    <v>1</v>
    <v>78</v>
    <v>2</v>
    <v>3</v>
    <v>Durbuy</v>
    <v>5</v>
    <v>6</v>
    <v>Map</v>
    <v>7</v>
    <v>79</v>
    <v>Durbuy est une ville historique de Belgique située en Région wallonne dans la province de Luxembourg. Bâtie dans un méandre de l'Ourthe et ancien chef-lieu du comté de Durbuy elle est souvent appelée « la plus petite ville du monde ». Depuis la ...</v>
    <v>196</v>
    <v>186</v>
    <v>197</v>
    <v>198</v>
    <v>199</v>
    <v>200</v>
    <v>Durbuy</v>
    <v>8</v>
    <v>201</v>
    <v>202</v>
    <v>Durbuy</v>
    <v>mdp/vdpid/7012860014217920513</v>
  </rv>
  <rv s="0">
    <v>536870912</v>
    <v>Bassenge</v>
    <v>0c025a7c-c7f9-0dd3-1417-fb5868dc368b</v>
    <v>fr-FR</v>
    <v>Map</v>
  </rv>
  <rv s="3">
    <fb>50.766666999999998</fb>
    <v>9</v>
  </rv>
  <rv s="4">
    <v>https://www.bing.com/search?q=Bassenge+Belgique&amp;form=skydnc</v>
    <v>Apprenez-en davantage avec Bing</v>
  </rv>
  <rv s="3">
    <fb>5.6</fb>
    <v>9</v>
  </rv>
  <rv s="3">
    <fb>38.17</fb>
    <v>10</v>
  </rv>
  <rv s="6">
    <v>#VALUE!</v>
    <v>fr-FR</v>
    <v>0c025a7c-c7f9-0dd3-1417-fb5868dc368b</v>
    <v>536870912</v>
    <v>1</v>
    <v>84</v>
    <v>15</v>
    <v>16</v>
    <v>Bassenge</v>
    <v>5</v>
    <v>17</v>
    <v>Map</v>
    <v>7</v>
    <v>18</v>
    <v>Bassenge est une commune francophone de Belgique située en Région wallonne dans la province de Liège, ainsi qu'une localité où siège son administration.</v>
    <v>94</v>
    <v>14</v>
    <v>205</v>
    <v>206</v>
    <v>207</v>
    <v>Bassenge</v>
    <v>8</v>
    <v>208</v>
    <v>Bassenge</v>
    <v>mdp/vdpid/7009851444387905537</v>
  </rv>
  <rv s="0">
    <v>536870912</v>
    <v>Herve</v>
    <v>8eed3e5b-3c50-14b9-f45b-6811c709ae9e</v>
    <v>fr-FR</v>
    <v>Map</v>
  </rv>
  <rv s="0">
    <v>805306368</v>
    <v>Marc Drouguet (Maire)</v>
    <v>874606cb-e920-1ee7-6117-0670e8da65ef</v>
    <v>fr-FR</v>
    <v>Generic</v>
  </rv>
  <rv s="1">
    <v>20</v>
  </rv>
  <rv s="0">
    <v>536870912</v>
    <v>Arrondissement administratif de Verviers</v>
    <v>b2c40983-23c2-d605-65c7-b2f03bc8312e</v>
    <v>fr-FR</v>
    <v>Map</v>
  </rv>
  <rv s="2">
    <v>18</v>
    <v>7</v>
    <v>85</v>
    <v>7</v>
    <v>0</v>
    <v>Image of Herve</v>
  </rv>
  <rv s="3">
    <fb>50.633333333332999</fb>
    <v>9</v>
  </rv>
  <rv s="4">
    <v>https://www.bing.com/search?q=Herve&amp;form=skydnc</v>
    <v>Apprenez-en davantage avec Bing</v>
  </rv>
  <rv s="3">
    <fb>5.8</fb>
    <v>9</v>
  </rv>
  <rv s="3">
    <fb>17598</fb>
    <v>10</v>
  </rv>
  <rv s="3">
    <fb>56.84</fb>
    <v>10</v>
  </rv>
  <rv s="5">
    <v>#VALUE!</v>
    <v>fr-FR</v>
    <v>8eed3e5b-3c50-14b9-f45b-6811c709ae9e</v>
    <v>536870912</v>
    <v>1</v>
    <v>86</v>
    <v>2</v>
    <v>3</v>
    <v>Herve</v>
    <v>5</v>
    <v>6</v>
    <v>Map</v>
    <v>7</v>
    <v>8</v>
    <v>Herve est une ville francophone de Belgique située en Région wallonne dans la province de Liège, à 8 km à vol d'oiseau de Verviers et à 17 km de Liège. Herve est réputée pour son fromage. Herve se situait autrefois dans le Duché de Limbourg et ...</v>
    <v>212</v>
    <v>213</v>
    <v>214</v>
    <v>215</v>
    <v>216</v>
    <v>217</v>
    <v>Herve</v>
    <v>8</v>
    <v>218</v>
    <v>219</v>
    <v>Herve</v>
    <v>mdp/vdpid/7011354747080802305</v>
  </rv>
  <rv s="0">
    <v>536870912</v>
    <v>Aubange</v>
    <v>152fd8b1-5cd0-cfa5-48b2-e563c43c65fa</v>
    <v>fr-FR</v>
    <v>Map</v>
  </rv>
  <rv s="0">
    <v>805306368</v>
    <v>Jean-Paul Dondelinger (Maire)</v>
    <v>85984021-9f05-af3e-ff61-035b7c6072c1</v>
    <v>fr-FR</v>
    <v>Generic</v>
  </rv>
  <rv s="1">
    <v>21</v>
  </rv>
  <rv s="2">
    <v>19</v>
    <v>7</v>
    <v>87</v>
    <v>7</v>
    <v>0</v>
    <v>Image of Aubange</v>
  </rv>
  <rv s="3">
    <fb>49.566666666666997</fb>
    <v>9</v>
  </rv>
  <rv s="4">
    <v>https://www.bing.com/search?q=Aubange&amp;form=skydnc</v>
    <v>Apprenez-en davantage avec Bing</v>
  </rv>
  <rv s="3">
    <fb>5.8049999999999997</fb>
    <v>9</v>
  </rv>
  <rv s="3">
    <fb>16927</fb>
    <v>10</v>
  </rv>
  <rv s="3">
    <fb>45.6</fb>
    <v>10</v>
  </rv>
  <rv s="7">
    <v>#VALUE!</v>
    <v>fr-FR</v>
    <v>152fd8b1-5cd0-cfa5-48b2-e563c43c65fa</v>
    <v>536870912</v>
    <v>1</v>
    <v>88</v>
    <v>23</v>
    <v>24</v>
    <v>Aubange</v>
    <v>5</v>
    <v>6</v>
    <v>Map</v>
    <v>7</v>
    <v>8</v>
    <v>Aubange est une ville francophone de Belgique située en Région wallonne, dans la province de Luxembourg. Elle tient son nom du village d'Aubange qui est une localité en faisant partie ainsi qu'une des quatre sections de la commune.</v>
    <v>223</v>
    <v>224</v>
    <v>225</v>
    <v>226</v>
    <v>227</v>
    <v>Aubange</v>
    <v>8</v>
    <v>228</v>
    <v>229</v>
    <v>Aubange</v>
    <v>mdp/vdpid/7014434851939942401</v>
  </rv>
  <rv s="0">
    <v>536870912</v>
    <v>Beaumont</v>
    <v>2b1ad425-0b27-5ffc-1e39-909758f80f0f</v>
    <v>fr-FR</v>
    <v>Map</v>
  </rv>
  <rv s="1">
    <v>22</v>
  </rv>
  <rv s="3">
    <fb>50.233333000000002</fb>
    <v>9</v>
  </rv>
  <rv s="4">
    <v>https://www.bing.com/search?q=Beaumont+Hainaut&amp;form=skydnc</v>
    <v>Apprenez-en davantage avec Bing</v>
  </rv>
  <rv s="3">
    <fb>4.233333</fb>
    <v>9</v>
  </rv>
  <rv s="3">
    <fb>92.97</fb>
    <v>10</v>
  </rv>
  <rv s="8">
    <v>#VALUE!</v>
    <v>fr-FR</v>
    <v>2b1ad425-0b27-5ffc-1e39-909758f80f0f</v>
    <v>536870912</v>
    <v>1</v>
    <v>93</v>
    <v>15</v>
    <v>40</v>
    <v>Beaumont</v>
    <v>5</v>
    <v>17</v>
    <v>Map</v>
    <v>7</v>
    <v>18</v>
    <v>Beaumont est une ville francophone de Belgique située en Région wallonne dans la province de Hainaut.</v>
    <v>232</v>
    <v>94</v>
    <v>14</v>
    <v>233</v>
    <v>234</v>
    <v>235</v>
    <v>Beaumont</v>
    <v>8</v>
    <v>236</v>
    <v>Beaumont</v>
    <v>mdp/vdpid/7012825986769092609</v>
  </rv>
  <rv s="0">
    <v>536870912</v>
    <v>La Roche-en-Ardenne</v>
    <v>74156ada-8e9c-7f5e-1d6a-78854a1457a9</v>
    <v>fr-FR</v>
    <v>Map</v>
  </rv>
  <rv s="0">
    <v>805306368</v>
    <v>Jean-Pierre Dardenne (Maire)</v>
    <v>0c806cc1-1376-a587-ef0f-88801f69fd43</v>
    <v>fr-FR</v>
    <v>Generic</v>
  </rv>
  <rv s="1">
    <v>23</v>
  </rv>
  <rv s="2">
    <v>20</v>
    <v>7</v>
    <v>94</v>
    <v>7</v>
    <v>0</v>
    <v>Image of La Roche-en-Ardenne</v>
  </rv>
  <rv s="3">
    <fb>50.181666666666999</fb>
    <v>9</v>
  </rv>
  <rv s="4">
    <v>https://www.bing.com/search?q=La+Roche-en-Ardenne&amp;form=skydnc</v>
    <v>Apprenez-en davantage avec Bing</v>
  </rv>
  <rv s="3">
    <fb>5.5750000000000002</fb>
    <v>9</v>
  </rv>
  <rv s="3">
    <fb>4194</fb>
    <v>10</v>
  </rv>
  <rv s="3">
    <fb>147.52000000000001</fb>
    <v>10</v>
  </rv>
  <rv s="5">
    <v>#VALUE!</v>
    <v>fr-FR</v>
    <v>74156ada-8e9c-7f5e-1d6a-78854a1457a9</v>
    <v>536870912</v>
    <v>1</v>
    <v>95</v>
    <v>2</v>
    <v>3</v>
    <v>La Roche-en-Ardenne</v>
    <v>5</v>
    <v>6</v>
    <v>Map</v>
    <v>7</v>
    <v>8</v>
    <v>La Roche-en-Ardenne est une ville francophone de Belgique située en province de Luxembourg dans la Région wallonne. Elle est bordée par l'Ourthe et est entre autres connue pour les ruines du château féodal qui la surplombe et sa place historique ...</v>
    <v>240</v>
    <v>186</v>
    <v>241</v>
    <v>242</v>
    <v>243</v>
    <v>244</v>
    <v>La Roche-en-Ardenne</v>
    <v>8</v>
    <v>245</v>
    <v>246</v>
    <v>La Roche-en-Ardenne</v>
    <v>mdp/vdpid/7012873790174527489</v>
  </rv>
  <rv s="0">
    <v>536870912</v>
    <v>Beersel</v>
    <v>c9d6883e-358f-d720-5ab1-87655d027ab0</v>
    <v>fr-FR</v>
    <v>Map</v>
  </rv>
  <rv s="1">
    <v>24</v>
  </rv>
  <rv s="0">
    <v>536870912</v>
    <v>Région flamande</v>
    <v>f250b992-acb5-d7d5-db4f-47fb684176fd</v>
    <v>fr-FR</v>
    <v>Map</v>
  </rv>
  <rv s="3">
    <fb>50.767244599999998</fb>
    <v>9</v>
  </rv>
  <rv s="4">
    <v>https://www.bing.com/search?q=Beersel&amp;form=skydnc</v>
    <v>Apprenez-en davantage avec Bing</v>
  </rv>
  <rv s="3">
    <fb>4.3075682000000004</fb>
    <v>9</v>
  </rv>
  <rv s="3">
    <fb>23578</fb>
    <v>10</v>
  </rv>
  <rv s="3">
    <fb>30.01</fb>
    <v>10</v>
  </rv>
  <rv s="11">
    <v>#VALUE!</v>
    <v>fr-FR</v>
    <v>c9d6883e-358f-d720-5ab1-87655d027ab0</v>
    <v>536870912</v>
    <v>1</v>
    <v>100</v>
    <v>101</v>
    <v>102</v>
    <v>Beersel</v>
    <v>58</v>
    <v>59</v>
    <v>Map</v>
    <v>7</v>
    <v>103</v>
    <v>Beersel est une commune néerlandophone de Belgique située en Région flamande dans la province du Brabant flamand, en périphérie sud de Bruxelles. Le 1ᵉʳ janvier 1977, la commune de Beersel a fusionné avec Alsemberg, Tourneppe, Huizingen et Lot pour former la commune actuelle de Beersel. Beersel fait partie des 19 communes de la périphérie bruxelloise.</v>
    <v>249</v>
    <v>250</v>
    <v>14</v>
    <v>251</v>
    <v>252</v>
    <v>253</v>
    <v>Beersel</v>
    <v>8</v>
    <v>254</v>
    <v>255</v>
    <v>Beersel</v>
    <v>mdp/vdpid/7009805082078216194</v>
  </rv>
  <rv s="0">
    <v>536870912</v>
    <v>Beyne-Heusay</v>
    <v>4ffa1d0a-9287-f87f-dbae-28f6a956557e</v>
    <v>fr-FR</v>
    <v>Map</v>
  </rv>
  <rv s="1">
    <v>25</v>
  </rv>
  <rv s="3">
    <fb>50.616667</fb>
    <v>9</v>
  </rv>
  <rv s="4">
    <v>https://www.bing.com/search?q=Beyne-Heusay&amp;form=skydnc</v>
    <v>Apprenez-en davantage avec Bing</v>
  </rv>
  <rv s="3">
    <fb>5.65</fb>
    <v>9</v>
  </rv>
  <rv s="3">
    <fb>12019</fb>
    <v>10</v>
  </rv>
  <rv s="3">
    <fb>7.32</fb>
    <v>10</v>
  </rv>
  <rv s="11">
    <v>#VALUE!</v>
    <v>fr-FR</v>
    <v>4ffa1d0a-9287-f87f-dbae-28f6a956557e</v>
    <v>536870912</v>
    <v>1</v>
    <v>110</v>
    <v>101</v>
    <v>102</v>
    <v>Beyne-Heusay</v>
    <v>5</v>
    <v>17</v>
    <v>Map</v>
    <v>7</v>
    <v>8</v>
    <v>Beyne-Heusay est une commune francophone de Belgique située en Région wallonne dans la province de Liège. La commune fait partie de l'agglomération de Liège.</v>
    <v>258</v>
    <v>94</v>
    <v>14</v>
    <v>259</v>
    <v>260</v>
    <v>261</v>
    <v>Beyne-Heusay</v>
    <v>8</v>
    <v>262</v>
    <v>263</v>
    <v>Beyne-Heusay</v>
    <v>mdp/vdpid/7011354052839604225</v>
  </rv>
  <rv s="0">
    <v>536870912</v>
    <v>Rochefort</v>
    <v>ff0bd5ce-e15c-c221-7b45-b7f2eac95a92</v>
    <v>fr-FR</v>
    <v>Map</v>
  </rv>
  <rv s="0">
    <v>805306368</v>
    <v>Corinne Mullens (Maire)</v>
    <v>3deceecf-84e9-faf5-1025-3e8842f5f565</v>
    <v>fr-FR</v>
    <v>Generic</v>
  </rv>
  <rv s="1">
    <v>26</v>
  </rv>
  <rv s="2">
    <v>21</v>
    <v>7</v>
    <v>111</v>
    <v>7</v>
    <v>0</v>
    <v>Image of Rochefort</v>
  </rv>
  <rv s="3">
    <fb>50.159044000000002</fb>
    <v>9</v>
  </rv>
  <rv s="4">
    <v>https://www.bing.com/search?q=Rochefort+Belgique&amp;form=skydnc</v>
    <v>Apprenez-en davantage avec Bing</v>
  </rv>
  <rv s="3">
    <fb>5.2218499999999999</fb>
    <v>9</v>
  </rv>
  <rv s="3">
    <fb>12554</fb>
    <v>10</v>
  </rv>
  <rv s="3">
    <fb>165.27</fb>
    <v>10</v>
  </rv>
  <rv s="5">
    <v>#VALUE!</v>
    <v>fr-FR</v>
    <v>ff0bd5ce-e15c-c221-7b45-b7f2eac95a92</v>
    <v>536870912</v>
    <v>1</v>
    <v>112</v>
    <v>2</v>
    <v>3</v>
    <v>Rochefort</v>
    <v>5</v>
    <v>6</v>
    <v>Map</v>
    <v>7</v>
    <v>8</v>
    <v>Rochefort est une ville francophone et commune de Belgique située en Région wallonne dans la province de Namur, aux confins de la Famenne, de la Calestienne et de l'Ardenne. Ville touristique largement contenue dans une boucle de la Lomme, elle ...</v>
    <v>267</v>
    <v>3</v>
    <v>268</v>
    <v>269</v>
    <v>270</v>
    <v>271</v>
    <v>Rochefort</v>
    <v>8</v>
    <v>272</v>
    <v>273</v>
    <v>Rochefort</v>
    <v>mdp/vdpid/7012865066877845505</v>
  </rv>
  <rv s="0">
    <v>536870912</v>
    <v>Huy</v>
    <v>d6a8d56c-7fed-356f-0348-faf7aa1ac316</v>
    <v>fr-FR</v>
    <v>Map</v>
  </rv>
  <rv s="0">
    <v>805306368</v>
    <v>Eric Dosogne (Maire)</v>
    <v>31c4241f-ac3b-e642-22fd-190474b52d54</v>
    <v>fr-FR</v>
    <v>Generic</v>
  </rv>
  <rv s="1">
    <v>27</v>
  </rv>
  <rv s="2">
    <v>22</v>
    <v>7</v>
    <v>113</v>
    <v>7</v>
    <v>0</v>
    <v>Image of Huy</v>
  </rv>
  <rv s="3">
    <fb>50.516666666667</fb>
    <v>9</v>
  </rv>
  <rv s="4">
    <v>https://www.bing.com/search?q=Huy&amp;form=skydnc</v>
    <v>Apprenez-en davantage avec Bing</v>
  </rv>
  <rv s="3">
    <fb>5.2333333333332996</fb>
    <v>9</v>
  </rv>
  <rv s="3">
    <fb>21293</fb>
    <v>10</v>
  </rv>
  <rv s="3">
    <fb>47.74</fb>
    <v>10</v>
  </rv>
  <rv s="7">
    <v>#VALUE!</v>
    <v>fr-FR</v>
    <v>d6a8d56c-7fed-356f-0348-faf7aa1ac316</v>
    <v>536870912</v>
    <v>1</v>
    <v>114</v>
    <v>23</v>
    <v>24</v>
    <v>Huy</v>
    <v>5</v>
    <v>6</v>
    <v>Map</v>
    <v>7</v>
    <v>8</v>
    <v>Huy est une ville francophone de Belgique située en Région wallonne, chef-lieu d'arrondissement en province de Liège. Huy est située sur la Meuse au confluent avec le Hoyoux, à mi-chemin entre Namur et Liège.</v>
    <v>277</v>
    <v>278</v>
    <v>279</v>
    <v>280</v>
    <v>281</v>
    <v>Huy</v>
    <v>8</v>
    <v>282</v>
    <v>283</v>
    <v>Huy</v>
    <v>mdp/vdpid/7012847503498280961</v>
  </rv>
  <rv s="0">
    <v>536870912</v>
    <v>Bastogne</v>
    <v>7d379286-ffa2-f038-22e1-e1a5284e3102</v>
    <v>fr-FR</v>
    <v>Map</v>
  </rv>
  <rv s="0">
    <v>805306368</v>
    <v>Benoît Lutgen (Maire)</v>
    <v>da1a6a0d-0883-44b4-8ecd-3e799207230a</v>
    <v>fr-FR</v>
    <v>Generic</v>
  </rv>
  <rv s="1">
    <v>28</v>
  </rv>
  <rv s="0">
    <v>536870912</v>
    <v>Arrondissement administratif de Bastogne</v>
    <v>add0c25c-328d-23e8-0b6e-2320d47c9ee9</v>
    <v>fr-FR</v>
    <v>Map</v>
  </rv>
  <rv s="2">
    <v>23</v>
    <v>7</v>
    <v>115</v>
    <v>7</v>
    <v>0</v>
    <v>Image of Bastogne</v>
  </rv>
  <rv s="3">
    <fb>50.004166666666997</fb>
    <v>9</v>
  </rv>
  <rv s="4">
    <v>https://www.bing.com/search?q=Bastogne&amp;form=skydnc</v>
    <v>Apprenez-en davantage avec Bing</v>
  </rv>
  <rv s="3">
    <fb>5.72</fb>
    <v>9</v>
  </rv>
  <rv s="3">
    <fb>15894</fb>
    <v>10</v>
  </rv>
  <rv s="3">
    <fb>172.03</fb>
    <v>10</v>
  </rv>
  <rv s="5">
    <v>#VALUE!</v>
    <v>fr-FR</v>
    <v>7d379286-ffa2-f038-22e1-e1a5284e3102</v>
    <v>536870912</v>
    <v>1</v>
    <v>116</v>
    <v>2</v>
    <v>3</v>
    <v>Bastogne</v>
    <v>5</v>
    <v>6</v>
    <v>Map</v>
    <v>7</v>
    <v>8</v>
    <v>Bastogne est une ville francophone de Belgique et un chef-lieu d'arrondissement situé en Région wallonne et en Ardenne belge dans la province de Luxembourg. Connue surtout pour le siège subi par la ville durant la bataille des Ardennes en 1944, ...</v>
    <v>287</v>
    <v>288</v>
    <v>289</v>
    <v>290</v>
    <v>291</v>
    <v>292</v>
    <v>Bastogne</v>
    <v>8</v>
    <v>293</v>
    <v>294</v>
    <v>Bastogne</v>
    <v>mdp/vdpid/7014379331384246273</v>
  </rv>
  <rv s="0">
    <v>536870912</v>
    <v>Blegny</v>
    <v>d3ed80cb-3ace-674b-2a6c-338253f29517</v>
    <v>fr-FR</v>
    <v>Map</v>
  </rv>
  <rv s="1">
    <v>29</v>
  </rv>
  <rv s="2">
    <v>24</v>
    <v>7</v>
    <v>122</v>
    <v>7</v>
    <v>0</v>
    <v>Image of Blegny</v>
  </rv>
  <rv s="3">
    <fb>50.666666999999997</fb>
    <v>9</v>
  </rv>
  <rv s="4">
    <v>https://www.bing.com/search?q=Blegny&amp;form=skydnc</v>
    <v>Apprenez-en davantage avec Bing</v>
  </rv>
  <rv s="3">
    <fb>5.733333</fb>
    <v>9</v>
  </rv>
  <rv s="3">
    <fb>26.07</fb>
    <v>10</v>
  </rv>
  <rv s="10">
    <v>#VALUE!</v>
    <v>fr-FR</v>
    <v>d3ed80cb-3ace-674b-2a6c-338253f29517</v>
    <v>536870912</v>
    <v>1</v>
    <v>121</v>
    <v>48</v>
    <v>64</v>
    <v>Blegny</v>
    <v>5</v>
    <v>6</v>
    <v>Map</v>
    <v>7</v>
    <v>18</v>
    <v>Blegny est une commune francophone de Belgique située en Région wallonne dans la province de Liège, au pays de Herve.</v>
    <v>297</v>
    <v>94</v>
    <v>14</v>
    <v>298</v>
    <v>299</v>
    <v>300</v>
    <v>301</v>
    <v>Blegny</v>
    <v>8</v>
    <v>302</v>
    <v>Blegny</v>
    <v>mdp/vdpid/7011353918168891393</v>
  </rv>
  <rv s="0">
    <v>536870912</v>
    <v>Virton</v>
    <v>0de0f8bd-6bf7-44ad-a93c-d6d1dbd78af8</v>
    <v>fr-FR</v>
    <v>Map</v>
  </rv>
  <rv s="0">
    <v>805306368</v>
    <v>François Culot (Maire)</v>
    <v>ed865c4f-b752-d7d5-ada1-e1eeb5674d6f</v>
    <v>fr-FR</v>
    <v>Generic</v>
  </rv>
  <rv s="1">
    <v>30</v>
  </rv>
  <rv s="0">
    <v>536870912</v>
    <v>Arrondissement administratif de Virton</v>
    <v>178ce39b-1080-222e-8dc8-f5c77fabc3bf</v>
    <v>fr-FR</v>
    <v>Map</v>
  </rv>
  <rv s="2">
    <v>25</v>
    <v>7</v>
    <v>123</v>
    <v>7</v>
    <v>0</v>
    <v>Image of Virton</v>
  </rv>
  <rv s="3">
    <fb>49.567500000000003</fb>
    <v>9</v>
  </rv>
  <rv s="4">
    <v>https://www.bing.com/search?q=Virton&amp;form=skydnc</v>
    <v>Apprenez-en davantage avec Bing</v>
  </rv>
  <rv s="3">
    <fb>5.5324999999999998</fb>
    <v>9</v>
  </rv>
  <rv s="0">
    <v>536870912</v>
    <v>Duché de Luxembourg</v>
    <v>449117a6-4ca4-5977-a8da-0814f8a91850</v>
    <v>fr-FR</v>
    <v>Map</v>
  </rv>
  <rv s="3">
    <fb>11323</fb>
    <v>10</v>
  </rv>
  <rv s="3">
    <fb>94.49</fb>
    <v>10</v>
  </rv>
  <rv s="5">
    <v>#VALUE!</v>
    <v>fr-FR</v>
    <v>0de0f8bd-6bf7-44ad-a93c-d6d1dbd78af8</v>
    <v>536870912</v>
    <v>1</v>
    <v>124</v>
    <v>2</v>
    <v>3</v>
    <v>Virton</v>
    <v>5</v>
    <v>6</v>
    <v>Map</v>
    <v>7</v>
    <v>8</v>
    <v>Virton est une ville francophone de Belgique située en Région wallonne dans la province de Luxembourg. Elle est le chef-lieu de son arrondissement. Virton est la capitale de la Gaume, région culturelle où la langue vernaculaire traditionnelle ...</v>
    <v>306</v>
    <v>307</v>
    <v>308</v>
    <v>309</v>
    <v>310</v>
    <v>311</v>
    <v>Virton</v>
    <v>312</v>
    <v>313</v>
    <v>314</v>
    <v>Virton</v>
    <v>mdp/vdpid/7012930893962543105</v>
  </rv>
  <rv s="0">
    <v>536870912</v>
    <v>Fauvillers</v>
    <v>955678a1-3e1a-0205-b2bb-ae7e07284e34</v>
    <v>fr-FR</v>
    <v>Map</v>
  </rv>
  <rv s="0">
    <v>805306368</v>
    <v>Nicolas Stilmant (Maire)</v>
    <v>23f6b9ee-f5b2-7f03-1bfe-618425bccceb</v>
    <v>fr-FR</v>
    <v>Generic</v>
  </rv>
  <rv s="1">
    <v>31</v>
  </rv>
  <rv s="2">
    <v>26</v>
    <v>7</v>
    <v>125</v>
    <v>7</v>
    <v>0</v>
    <v>Image of Fauvillers</v>
  </rv>
  <rv s="3">
    <fb>49.85107</fb>
    <v>9</v>
  </rv>
  <rv s="4">
    <v>https://www.bing.com/search?q=Fauvillers&amp;form=skydnc</v>
    <v>Apprenez-en davantage avec Bing</v>
  </rv>
  <rv s="3">
    <fb>5.6656399999999998</fb>
    <v>9</v>
  </rv>
  <rv s="3">
    <fb>2253</fb>
    <v>10</v>
  </rv>
  <rv s="3">
    <fb>74.11</fb>
    <v>10</v>
  </rv>
  <rv s="5">
    <v>#VALUE!</v>
    <v>fr-FR</v>
    <v>955678a1-3e1a-0205-b2bb-ae7e07284e34</v>
    <v>536870912</v>
    <v>1</v>
    <v>126</v>
    <v>2</v>
    <v>3</v>
    <v>Fauvillers</v>
    <v>5</v>
    <v>6</v>
    <v>Map</v>
    <v>7</v>
    <v>8</v>
    <v>Fauvillers est un village et commune situé en Région wallonne dans la province de Luxembourg, ainsi qu’une municipalité où siège son administration. Situé au cœur de la forêt d'Anlier le village est le bourg le plus important du Parc naturel de ...</v>
    <v>318</v>
    <v>288</v>
    <v>319</v>
    <v>320</v>
    <v>321</v>
    <v>322</v>
    <v>Fauvillers</v>
    <v>8</v>
    <v>323</v>
    <v>324</v>
    <v>Fauvillers</v>
    <v>mdp/vdpid/7014427185859526657</v>
  </rv>
  <rv s="0">
    <v>536870912</v>
    <v>Somme-Leuze</v>
    <v>bd22035d-a41b-143d-2ff1-af2fac74c14c</v>
    <v>fr-FR</v>
    <v>Map</v>
  </rv>
  <rv s="0">
    <v>805306368</v>
    <v>Valérie Lecomte (Maire)</v>
    <v>6b87377b-1764-f2c4-542f-3343f4acb446</v>
    <v>fr-FR</v>
    <v>Generic</v>
  </rv>
  <rv s="1">
    <v>32</v>
  </rv>
  <rv s="2">
    <v>27</v>
    <v>7</v>
    <v>127</v>
    <v>7</v>
    <v>0</v>
    <v>Image of Somme-Leuze</v>
  </rv>
  <rv s="3">
    <fb>50.333333333333002</fb>
    <v>9</v>
  </rv>
  <rv s="4">
    <v>https://www.bing.com/search?q=Somme-Leuze&amp;form=skydnc</v>
    <v>Apprenez-en davantage avec Bing</v>
  </rv>
  <rv s="3">
    <fb>5.3666666666667</fb>
    <v>9</v>
  </rv>
  <rv s="3">
    <fb>5587</fb>
    <v>10</v>
  </rv>
  <rv s="3">
    <fb>95.09</fb>
    <v>10</v>
  </rv>
  <rv s="5">
    <v>#VALUE!</v>
    <v>fr-FR</v>
    <v>bd22035d-a41b-143d-2ff1-af2fac74c14c</v>
    <v>536870912</v>
    <v>1</v>
    <v>128</v>
    <v>2</v>
    <v>3</v>
    <v>Somme-Leuze</v>
    <v>5</v>
    <v>6</v>
    <v>Map</v>
    <v>7</v>
    <v>8</v>
    <v>Somme-Leuze est une commune francophone de Belgique située en Région wallonne dans la province de Namur, ainsi qu’une localité qui en fait partie.</v>
    <v>328</v>
    <v>3</v>
    <v>329</v>
    <v>330</v>
    <v>331</v>
    <v>332</v>
    <v>Somme-Leuze</v>
    <v>8</v>
    <v>333</v>
    <v>334</v>
    <v>Somme-Leuze</v>
    <v>mdp/vdpid/7012858427412054018</v>
  </rv>
  <rv s="0">
    <v>536870912</v>
    <v>Gedinne</v>
    <v>1503d154-c23e-9e4f-f359-b9b6557724dc</v>
    <v>fr-FR</v>
    <v>Map</v>
  </rv>
  <rv s="0">
    <v>805306368</v>
    <v>Vincent Massinon (Maire)</v>
    <v>f8c1c6c9-a31a-15de-8c9d-c5f06e4bde38</v>
    <v>fr-FR</v>
    <v>Generic</v>
  </rv>
  <rv s="1">
    <v>33</v>
  </rv>
  <rv s="2">
    <v>28</v>
    <v>7</v>
    <v>129</v>
    <v>7</v>
    <v>0</v>
    <v>Image of Gedinne</v>
  </rv>
  <rv s="3">
    <fb>49.980555555555597</fb>
    <v>9</v>
  </rv>
  <rv s="4">
    <v>https://www.bing.com/search?q=Gedinne&amp;form=skydnc</v>
    <v>Apprenez-en davantage avec Bing</v>
  </rv>
  <rv s="3">
    <fb>4.9369444444444399</fb>
    <v>9</v>
  </rv>
  <rv s="3">
    <fb>4563</fb>
    <v>10</v>
  </rv>
  <rv s="3">
    <fb>151.56</fb>
    <v>10</v>
  </rv>
  <rv s="5">
    <v>#VALUE!</v>
    <v>fr-FR</v>
    <v>1503d154-c23e-9e4f-f359-b9b6557724dc</v>
    <v>536870912</v>
    <v>1</v>
    <v>130</v>
    <v>2</v>
    <v>3</v>
    <v>Gedinne</v>
    <v>5</v>
    <v>6</v>
    <v>Map</v>
    <v>7</v>
    <v>8</v>
    <v>Gedinne est une commune francophone de Belgique située en Région wallonne dans la province de Namur, ainsi qu'une localité où siège son administration.</v>
    <v>338</v>
    <v>3</v>
    <v>339</v>
    <v>340</v>
    <v>341</v>
    <v>342</v>
    <v>Gedinne</v>
    <v>8</v>
    <v>343</v>
    <v>344</v>
    <v>Gedinne</v>
    <v>mdp/vdpid/7012866669487849473</v>
  </rv>
  <rv s="0">
    <v>536870912</v>
    <v>Ciney</v>
    <v>6d69bac6-75c9-9f74-9ef9-d185a6f0a170</v>
    <v>fr-FR</v>
    <v>Map</v>
  </rv>
  <rv s="1">
    <v>34</v>
  </rv>
  <rv s="2">
    <v>29</v>
    <v>7</v>
    <v>137</v>
    <v>7</v>
    <v>0</v>
    <v>Image of Ciney</v>
  </rv>
  <rv s="3">
    <fb>50.3</fb>
    <v>9</v>
  </rv>
  <rv s="4">
    <v>https://www.bing.com/search?q=Ciney&amp;form=skydnc</v>
    <v>Apprenez-en davantage avec Bing</v>
  </rv>
  <rv s="3">
    <fb>16439</fb>
    <v>10</v>
  </rv>
  <rv s="3">
    <fb>174.56</fb>
    <v>10</v>
  </rv>
  <rv s="12">
    <v>#VALUE!</v>
    <v>fr-FR</v>
    <v>6d69bac6-75c9-9f74-9ef9-d185a6f0a170</v>
    <v>536870912</v>
    <v>1</v>
    <v>134</v>
    <v>135</v>
    <v>136</v>
    <v>Ciney</v>
    <v>58</v>
    <v>65</v>
    <v>Map</v>
    <v>7</v>
    <v>8</v>
    <v>Ciney est une ville francophone de Belgique située en Wallonie dans la province de Namur. Capitale du Condroz, elle a une population de 19 007 habitants au 1ᵉʳ janvier 2020, 9 458 hommes et 9 549 femmes. Sa superficie étant de 99,80 km², sa densité de population est de 163,89 habitants/km².</v>
    <v>347</v>
    <v>94</v>
    <v>14</v>
    <v>348</v>
    <v>349</v>
    <v>350</v>
    <v>57</v>
    <v>Ciney</v>
    <v>8</v>
    <v>351</v>
    <v>352</v>
    <v>Ciney</v>
    <v>mdp/vdpid/7012851494965739521</v>
  </rv>
  <rv s="0">
    <v>536870912</v>
    <v>Braine-le-Château</v>
    <v>6cd96b64-5c29-75b1-25a0-2203204b9be6</v>
    <v>fr-FR</v>
    <v>Map</v>
  </rv>
  <rv s="0">
    <v>805306368</v>
    <v>Nicolas Tamigniau (Maire)</v>
    <v>daaf1f37-82f8-2d88-3e9f-ba721ba22cd4</v>
    <v>fr-FR</v>
    <v>Generic</v>
  </rv>
  <rv s="1">
    <v>35</v>
  </rv>
  <rv s="0">
    <v>536870912</v>
    <v>Arrondissement administratif de Nivelles</v>
    <v>c562aa1b-6e7b-1520-2126-bc286e84e860</v>
    <v>fr-FR</v>
    <v>Map</v>
  </rv>
  <rv s="2">
    <v>30</v>
    <v>7</v>
    <v>138</v>
    <v>7</v>
    <v>0</v>
    <v>Image of Braine-le-Château</v>
  </rv>
  <rv s="3">
    <fb>50.683333333333003</fb>
    <v>9</v>
  </rv>
  <rv s="4">
    <v>https://www.bing.com/search?q=Braine-le-Ch%c3%a2teau&amp;form=skydnc</v>
    <v>Apprenez-en davantage avec Bing</v>
  </rv>
  <rv s="3">
    <fb>4.2666666666667004</fb>
    <v>9</v>
  </rv>
  <rv s="3">
    <fb>10447</fb>
    <v>10</v>
  </rv>
  <rv s="3">
    <fb>22.7</fb>
    <v>10</v>
  </rv>
  <rv s="5">
    <v>#VALUE!</v>
    <v>fr-FR</v>
    <v>6cd96b64-5c29-75b1-25a0-2203204b9be6</v>
    <v>536870912</v>
    <v>1</v>
    <v>139</v>
    <v>2</v>
    <v>3</v>
    <v>Braine-le-Château</v>
    <v>5</v>
    <v>6</v>
    <v>Map</v>
    <v>7</v>
    <v>8</v>
    <v>Braine-le-Château est une commune belge située en Brabant wallon. Le village doit son nom au Hain, anciennement appelé la Braine, rivière qui traverse la commune d'est en ouest, et au château féodal, aujourd'hui détruit, construit sur deux ...</v>
    <v>356</v>
    <v>357</v>
    <v>358</v>
    <v>359</v>
    <v>360</v>
    <v>361</v>
    <v>Braine-le-Château</v>
    <v>8</v>
    <v>362</v>
    <v>363</v>
    <v>Braine-le-Château</v>
    <v>mdp/vdpid/7009805764625694721</v>
  </rv>
  <rv s="0">
    <v>536870912</v>
    <v>Brakel</v>
    <v>b406f7e5-8dd1-0273-9edf-2004cb12476d</v>
    <v>fr-FR</v>
    <v>Map</v>
  </rv>
  <rv s="1">
    <v>36</v>
  </rv>
  <rv s="3">
    <fb>50.803402200000001</fb>
    <v>9</v>
  </rv>
  <rv s="4">
    <v>https://www.bing.com/search?q=Brakel+Belgique&amp;form=skydnc</v>
    <v>Apprenez-en davantage avec Bing</v>
  </rv>
  <rv s="3">
    <fb>3.7646166000000001</fb>
    <v>9</v>
  </rv>
  <rv s="3">
    <fb>1648</fb>
    <v>10</v>
  </rv>
  <rv s="3">
    <fb>8.74</fb>
    <v>10</v>
  </rv>
  <rv s="11">
    <v>#VALUE!</v>
    <v>fr-FR</v>
    <v>b406f7e5-8dd1-0273-9edf-2004cb12476d</v>
    <v>536870912</v>
    <v>1</v>
    <v>145</v>
    <v>101</v>
    <v>102</v>
    <v>Brakel</v>
    <v>5</v>
    <v>17</v>
    <v>Map</v>
    <v>7</v>
    <v>79</v>
    <v>Brakel est une commune néerlandophone de Belgique, dans le Denderstreek située en Région flamande dans la province de Flandre-Orientale.</v>
    <v>366</v>
    <v>250</v>
    <v>14</v>
    <v>367</v>
    <v>368</v>
    <v>369</v>
    <v>Brakel</v>
    <v>8</v>
    <v>370</v>
    <v>371</v>
    <v>Brakel</v>
    <v>mdp/vdpid/7009701967580626945</v>
  </rv>
  <rv s="0">
    <v>536870912</v>
    <v>Stoumont</v>
    <v>d4e71d0e-4977-1537-9743-3cee470381bc</v>
    <v>fr-FR</v>
    <v>Map</v>
  </rv>
  <rv s="0">
    <v>805306368</v>
    <v>Didier Gilkinet (Maire)</v>
    <v>4df7c81d-af27-6cff-ed62-09aadaa354b3</v>
    <v>fr-FR</v>
    <v>Generic</v>
  </rv>
  <rv s="1">
    <v>37</v>
  </rv>
  <rv s="2">
    <v>31</v>
    <v>7</v>
    <v>146</v>
    <v>7</v>
    <v>0</v>
    <v>Image of Stoumont</v>
  </rv>
  <rv s="3">
    <fb>50.408099999999997</fb>
    <v>9</v>
  </rv>
  <rv s="4">
    <v>https://www.bing.com/search?q=Stoumont&amp;form=skydnc</v>
    <v>Apprenez-en davantage avec Bing</v>
  </rv>
  <rv s="3">
    <fb>5.8078000000000003</fb>
    <v>9</v>
  </rv>
  <rv s="3">
    <fb>3104</fb>
    <v>10</v>
  </rv>
  <rv s="3">
    <fb>108.45</fb>
    <v>10</v>
  </rv>
  <rv s="5">
    <v>#VALUE!</v>
    <v>fr-FR</v>
    <v>d4e71d0e-4977-1537-9743-3cee470381bc</v>
    <v>536870912</v>
    <v>1</v>
    <v>147</v>
    <v>2</v>
    <v>3</v>
    <v>Stoumont</v>
    <v>5</v>
    <v>6</v>
    <v>Map</v>
    <v>7</v>
    <v>8</v>
    <v>Stoumont est une commune francophone de Belgique située en Région wallonne dans la province de Liège, ainsi qu’une localité où siège son administration. Stoumont fait partie du Groupement régional économique des vallées de l'Ourthe, de la Vesdre ...</v>
    <v>375</v>
    <v>213</v>
    <v>376</v>
    <v>377</v>
    <v>378</v>
    <v>379</v>
    <v>Stoumont</v>
    <v>8</v>
    <v>380</v>
    <v>381</v>
    <v>Stoumont</v>
    <v>mdp/vdpid/7014363314595561473</v>
  </rv>
  <rv s="0">
    <v>536870912</v>
    <v>Couvin</v>
    <v>362eea8b-3e25-02e7-99a2-2a26876eac76</v>
    <v>fr-FR</v>
    <v>Map</v>
  </rv>
  <rv s="0">
    <v>805306368</v>
    <v>Maurice Jennequin (Maire)</v>
    <v>45fad775-766c-a3b3-8b48-6e43f86e8f10</v>
    <v>fr-FR</v>
    <v>Generic</v>
  </rv>
  <rv s="1">
    <v>38</v>
  </rv>
  <rv s="2">
    <v>32</v>
    <v>7</v>
    <v>148</v>
    <v>7</v>
    <v>0</v>
    <v>Image of Couvin</v>
  </rv>
  <rv s="3">
    <fb>50.051900000000003</fb>
    <v>9</v>
  </rv>
  <rv s="4">
    <v>https://www.bing.com/search?q=Couvin&amp;form=skydnc</v>
    <v>Apprenez-en davantage avec Bing</v>
  </rv>
  <rv s="3">
    <fb>4.4961000000000002</fb>
    <v>9</v>
  </rv>
  <rv s="3">
    <fb>13782</fb>
    <v>10</v>
  </rv>
  <rv s="3">
    <fb>206.93</fb>
    <v>10</v>
  </rv>
  <rv s="7">
    <v>#VALUE!</v>
    <v>fr-FR</v>
    <v>362eea8b-3e25-02e7-99a2-2a26876eac76</v>
    <v>536870912</v>
    <v>1</v>
    <v>149</v>
    <v>23</v>
    <v>24</v>
    <v>Couvin</v>
    <v>5</v>
    <v>6</v>
    <v>Map</v>
    <v>7</v>
    <v>8</v>
    <v>Couvin est une ville francophone de Belgique située en Région wallonne dans la province de Namur et faisant partie de l'arrondissement de Philippeville. Située en Calestienne et frontalière avec la France, Couvin a été le berceau de la ...</v>
    <v>385</v>
    <v>386</v>
    <v>387</v>
    <v>388</v>
    <v>389</v>
    <v>Couvin</v>
    <v>8</v>
    <v>390</v>
    <v>391</v>
    <v>Couvin</v>
    <v>mdp/vdpid/7012833338981351425</v>
  </rv>
  <rv s="0">
    <v>536870912</v>
    <v>Bullange</v>
    <v>cca56970-afaa-aa3b-3b85-4c05f62121af</v>
    <v>fr-FR</v>
    <v>Map</v>
  </rv>
  <rv s="0">
    <v>805306368</v>
    <v>Friedhelm Wirtz (Maire)</v>
    <v>6bca2349-0edd-d16a-cc2e-3a98aa6e8721</v>
    <v>fr-FR</v>
    <v>Generic</v>
  </rv>
  <rv s="1">
    <v>39</v>
  </rv>
  <rv s="2">
    <v>33</v>
    <v>7</v>
    <v>150</v>
    <v>7</v>
    <v>0</v>
    <v>Image of Bullange</v>
  </rv>
  <rv s="3">
    <fb>50.4</fb>
    <v>9</v>
  </rv>
  <rv s="4">
    <v>https://www.bing.com/search?q=Bullange&amp;form=skydnc</v>
    <v>Apprenez-en davantage avec Bing</v>
  </rv>
  <rv s="3">
    <fb>6.25</fb>
    <v>9</v>
  </rv>
  <rv s="3">
    <fb>5473</fb>
    <v>10</v>
  </rv>
  <rv s="3">
    <fb>150.49</fb>
    <v>10</v>
  </rv>
  <rv s="5">
    <v>#VALUE!</v>
    <v>fr-FR</v>
    <v>cca56970-afaa-aa3b-3b85-4c05f62121af</v>
    <v>536870912</v>
    <v>1</v>
    <v>151</v>
    <v>2</v>
    <v>3</v>
    <v>Bullange</v>
    <v>5</v>
    <v>6</v>
    <v>Map</v>
    <v>7</v>
    <v>8</v>
    <v>Bullange est une commune et une localité belges situées dans la province de Liège, en Région wallonne. La commune fait partie de la Communauté germanophone de Belgique et constitue de ce fait l'une des neuf communes de langue allemande de ...</v>
    <v>395</v>
    <v>213</v>
    <v>396</v>
    <v>397</v>
    <v>398</v>
    <v>399</v>
    <v>Bullange</v>
    <v>8</v>
    <v>400</v>
    <v>401</v>
    <v>Bullange</v>
    <v>mdp/vdpid/7014372660763164673</v>
  </rv>
  <rv s="0">
    <v>536870912</v>
    <v>Tellin</v>
    <v>f705d74b-02d7-296d-e264-a36cf56b52f3</v>
    <v>fr-FR</v>
    <v>Map</v>
  </rv>
  <rv s="2">
    <v>34</v>
    <v>7</v>
    <v>155</v>
    <v>7</v>
    <v>0</v>
    <v>Image of Tellin</v>
  </rv>
  <rv s="3">
    <fb>50.081187999999997</fb>
    <v>9</v>
  </rv>
  <rv s="4">
    <v>https://www.bing.com/search?q=Tellin&amp;form=skydnc</v>
    <v>Apprenez-en davantage avec Bing</v>
  </rv>
  <rv s="3">
    <fb>5.2166123000000004</fb>
    <v>9</v>
  </rv>
  <rv s="3">
    <fb>2468</fb>
    <v>10</v>
  </rv>
  <rv s="3">
    <fb>56.64</fb>
    <v>10</v>
  </rv>
  <rv s="13">
    <v>#VALUE!</v>
    <v>fr-FR</v>
    <v>f705d74b-02d7-296d-e264-a36cf56b52f3</v>
    <v>536870912</v>
    <v>1</v>
    <v>153</v>
    <v>135</v>
    <v>154</v>
    <v>Tellin</v>
    <v>58</v>
    <v>65</v>
    <v>Map</v>
    <v>7</v>
    <v>8</v>
    <v>Tellin est un village et commune de Belgique de la province de Luxembourg en Région wallonne de Belgique. Situé à la frontière entre la Famenne et l'Ardenne, le village se trouve dans la zone géologique particulière appelée Geopark Famenne-Ardenne. Le village est situé à 10 kilomètres au sud de la ville de Rochefort, dans l'Ardenne belge.</v>
    <v>94</v>
    <v>14</v>
    <v>404</v>
    <v>405</v>
    <v>406</v>
    <v>407</v>
    <v>Tellin</v>
    <v>8</v>
    <v>408</v>
    <v>409</v>
    <v>Tellin</v>
    <v>mdp/vdpid/7012868360127905793</v>
  </rv>
  <rv s="0">
    <v>536870912</v>
    <v>Burg-Reuland</v>
    <v>8cea2953-b43d-0473-8dfc-6156fcd3939b</v>
    <v>fr-FR</v>
    <v>Map</v>
  </rv>
  <rv s="0">
    <v>805306368</v>
    <v>Marion Dhur (Maire)</v>
    <v>13561da6-a465-d8c7-4404-da7df5b6c23a</v>
    <v>fr-FR</v>
    <v>Generic</v>
  </rv>
  <rv s="1">
    <v>40</v>
  </rv>
  <rv s="2">
    <v>35</v>
    <v>7</v>
    <v>156</v>
    <v>7</v>
    <v>0</v>
    <v>Image of Burg-Reuland</v>
  </rv>
  <rv s="3">
    <fb>50.196399999999997</fb>
    <v>9</v>
  </rv>
  <rv s="4">
    <v>https://www.bing.com/search?q=Burg-Reuland&amp;form=skydnc</v>
    <v>Apprenez-en davantage avec Bing</v>
  </rv>
  <rv s="3">
    <fb>6.1344000000000003</fb>
    <v>9</v>
  </rv>
  <rv s="3">
    <fb>3956</fb>
    <v>10</v>
  </rv>
  <rv s="3">
    <fb>108.96</fb>
    <v>10</v>
  </rv>
  <rv s="5">
    <v>#VALUE!</v>
    <v>fr-FR</v>
    <v>8cea2953-b43d-0473-8dfc-6156fcd3939b</v>
    <v>536870912</v>
    <v>1</v>
    <v>157</v>
    <v>2</v>
    <v>3</v>
    <v>Burg-Reuland</v>
    <v>5</v>
    <v>6</v>
    <v>Map</v>
    <v>7</v>
    <v>8</v>
    <v>Burg-Reuland est une commune belge située dans la province de Liège, en Région wallonne. Elle fait partie de la Communauté germanophone de Belgique et constitue de ce fait l'une des neuf communes de langue allemande de Belgique. Il s'agit d'une ...</v>
    <v>413</v>
    <v>213</v>
    <v>414</v>
    <v>415</v>
    <v>416</v>
    <v>417</v>
    <v>Burg-Reuland</v>
    <v>8</v>
    <v>418</v>
    <v>419</v>
    <v>Burg-Reuland</v>
    <v>mdp/vdpid/7014384660666908673</v>
  </rv>
  <rv s="0">
    <v>536870912</v>
    <v>Floreffe</v>
    <v>533e5d8f-fa7c-b565-4954-07379c5aa874</v>
    <v>fr-FR</v>
    <v>Map</v>
  </rv>
  <rv s="1">
    <v>41</v>
  </rv>
  <rv s="2">
    <v>36</v>
    <v>7</v>
    <v>160</v>
    <v>7</v>
    <v>0</v>
    <v>Image of Floreffe</v>
  </rv>
  <rv s="3">
    <fb>50.435014600000002</fb>
    <v>9</v>
  </rv>
  <rv s="4">
    <v>https://www.bing.com/search?q=Floreffe&amp;form=skydnc</v>
    <v>Apprenez-en davantage avec Bing</v>
  </rv>
  <rv s="3">
    <fb>4.7578867999999996</fb>
    <v>9</v>
  </rv>
  <rv s="3">
    <fb>8114</fb>
    <v>10</v>
  </rv>
  <rv s="3">
    <fb>38.89</fb>
    <v>10</v>
  </rv>
  <rv s="12">
    <v>#VALUE!</v>
    <v>fr-FR</v>
    <v>533e5d8f-fa7c-b565-4954-07379c5aa874</v>
    <v>536870912</v>
    <v>1</v>
    <v>159</v>
    <v>135</v>
    <v>136</v>
    <v>Floreffe</v>
    <v>58</v>
    <v>65</v>
    <v>Map</v>
    <v>7</v>
    <v>8</v>
    <v>Floreffe est un village en bord la Sambre, à la sortie de Namur, en province de Namur. Administrativement c'est une commune francophone de Belgique rassemblant plusieurs villages des environs. La Sambre, un très important affluent de la Meuse, donne à la commune de Floreffe une dénivellation importante variant entre 83 mètres et 258 m. Cette différence est particulièrement perceptible durant les hivers: les chutes de neige sont nettement plus présentes sur les hauteurs que dans le village même.</v>
    <v>422</v>
    <v>94</v>
    <v>14</v>
    <v>423</v>
    <v>424</v>
    <v>425</v>
    <v>426</v>
    <v>Floreffe</v>
    <v>8</v>
    <v>427</v>
    <v>428</v>
    <v>Floreffe</v>
    <v>mdp/vdpid/7012823729377902594</v>
  </rv>
  <rv s="0">
    <v>536870912</v>
    <v>Houyet</v>
    <v>df639f36-ab94-ba1c-cd20-2ffc3f4f2ae3</v>
    <v>fr-FR</v>
    <v>Map</v>
  </rv>
  <rv s="0">
    <v>805306368</v>
    <v>Hélène Lebrun (Maire)</v>
    <v>efb12241-3d92-3ca8-e504-378df334425e</v>
    <v>fr-FR</v>
    <v>Generic</v>
  </rv>
  <rv s="1">
    <v>42</v>
  </rv>
  <rv s="2">
    <v>37</v>
    <v>7</v>
    <v>161</v>
    <v>7</v>
    <v>0</v>
    <v>Image of Houyet</v>
  </rv>
  <rv s="3">
    <fb>50.184399999999997</fb>
    <v>9</v>
  </rv>
  <rv s="4">
    <v>https://www.bing.com/search?q=Houyet&amp;form=skydnc</v>
    <v>Apprenez-en davantage avec Bing</v>
  </rv>
  <rv s="3">
    <fb>5.0086000000000004</fb>
    <v>9</v>
  </rv>
  <rv s="3">
    <fb>4876</fb>
    <v>10</v>
  </rv>
  <rv s="3">
    <fb>122.31</fb>
    <v>10</v>
  </rv>
  <rv s="5">
    <v>#VALUE!</v>
    <v>fr-FR</v>
    <v>df639f36-ab94-ba1c-cd20-2ffc3f4f2ae3</v>
    <v>536870912</v>
    <v>1</v>
    <v>162</v>
    <v>2</v>
    <v>3</v>
    <v>Houyet</v>
    <v>5</v>
    <v>6</v>
    <v>Map</v>
    <v>7</v>
    <v>8</v>
    <v>Houyet est une commune francophone de Belgique située en Région wallonne dans la province de Namur, ainsi qu’une localité qui a donné son nom à la commune fusionnée.</v>
    <v>432</v>
    <v>3</v>
    <v>433</v>
    <v>434</v>
    <v>435</v>
    <v>436</v>
    <v>Houyet</v>
    <v>8</v>
    <v>437</v>
    <v>438</v>
    <v>Houyet</v>
    <v>mdp/vdpid/7012861617599676417</v>
  </rv>
  <rv s="0">
    <v>536870912</v>
    <v>Chaudfontaine</v>
    <v>07827528-75ae-34c4-53a2-31c7a795cf1b</v>
    <v>fr-FR</v>
    <v>Map</v>
  </rv>
  <rv s="0">
    <v>805306368</v>
    <v>Laurent Burton (Maire)</v>
    <v>0fa294b8-d255-ca1d-116a-bc0c424fcb86</v>
    <v>fr-FR</v>
    <v>Generic</v>
  </rv>
  <rv s="1">
    <v>43</v>
  </rv>
  <rv s="1">
    <v>44</v>
  </rv>
  <rv s="2">
    <v>38</v>
    <v>7</v>
    <v>163</v>
    <v>7</v>
    <v>0</v>
    <v>Image of Chaudfontaine</v>
  </rv>
  <rv s="3">
    <fb>50.583333333333002</fb>
    <v>9</v>
  </rv>
  <rv s="4">
    <v>https://www.bing.com/search?q=Chaudfontaine&amp;form=skydnc</v>
    <v>Apprenez-en davantage avec Bing</v>
  </rv>
  <rv s="3">
    <fb>5.6333333333333</fb>
    <v>9</v>
  </rv>
  <rv s="3">
    <fb>20935</fb>
    <v>10</v>
  </rv>
  <rv s="3">
    <fb>25.52</fb>
    <v>10</v>
  </rv>
  <rv s="14">
    <v>#VALUE!</v>
    <v>fr-FR</v>
    <v>07827528-75ae-34c4-53a2-31c7a795cf1b</v>
    <v>536870912</v>
    <v>1</v>
    <v>164</v>
    <v>23</v>
    <v>165</v>
    <v>Chaudfontaine</v>
    <v>5</v>
    <v>6</v>
    <v>Map</v>
    <v>7</v>
    <v>8</v>
    <v>Chaudfontaine est un village et commune de la province de Liège. Situé au bord de la Vesdre à une quinzaine de kilomètres de Liège, le village est connu pour la qualité de ses eaux, ce qui en a fait une station thermale réputée.</v>
    <v>442</v>
    <v>443</v>
    <v>444</v>
    <v>445</v>
    <v>446</v>
    <v>447</v>
    <v>Chaudfontaine</v>
    <v>8</v>
    <v>448</v>
    <v>449</v>
    <v>Chaudfontaine</v>
    <v>mdp/vdpid/7014356512072007681</v>
  </rv>
  <rv s="0">
    <v>536870912</v>
    <v>Fosses-la-Ville</v>
    <v>09079c73-aca7-eeb8-93f0-9751c0a5921a</v>
    <v>fr-FR</v>
    <v>Map</v>
  </rv>
  <rv s="2">
    <v>39</v>
    <v>7</v>
    <v>169</v>
    <v>7</v>
    <v>0</v>
    <v>Image of Fosses-la-Ville</v>
  </rv>
  <rv s="4">
    <v>https://www.bing.com/search?q=Fosses-la-Ville&amp;form=skydnc</v>
    <v>Apprenez-en davantage avec Bing</v>
  </rv>
  <rv s="3">
    <fb>4.7</fb>
    <v>9</v>
  </rv>
  <rv s="3">
    <fb>10449</fb>
    <v>10</v>
  </rv>
  <rv s="3">
    <fb>63.24</fb>
    <v>10</v>
  </rv>
  <rv s="13">
    <v>#VALUE!</v>
    <v>fr-FR</v>
    <v>09079c73-aca7-eeb8-93f0-9751c0a5921a</v>
    <v>536870912</v>
    <v>1</v>
    <v>168</v>
    <v>135</v>
    <v>154</v>
    <v>Fosses-la-Ville</v>
    <v>5</v>
    <v>6</v>
    <v>Map</v>
    <v>7</v>
    <v>8</v>
    <v>Fosses-la-Ville est une ville francophone de Belgique située en Région wallonne dans la province de Namur. Sise dans l’Entre-Sambre-et-Meuse, elle est arrosée par la Biesme.</v>
    <v>94</v>
    <v>14</v>
    <v>452</v>
    <v>397</v>
    <v>453</v>
    <v>454</v>
    <v>Fosses-la-Ville</v>
    <v>8</v>
    <v>455</v>
    <v>456</v>
    <v>Fosses-la-Ville</v>
    <v>mdp/vdpid/7012822388307918849</v>
  </rv>
  <rv s="0">
    <v>536870912</v>
    <v>Comblain-au-Pont</v>
    <v>92f30807-b0b3-f6f6-e027-4acf9b3fb621</v>
    <v>fr-FR</v>
    <v>Map</v>
  </rv>
  <rv s="1">
    <v>45</v>
  </rv>
  <rv s="2">
    <v>40</v>
    <v>7</v>
    <v>172</v>
    <v>7</v>
    <v>0</v>
    <v>Image of Comblain-au-Pont</v>
  </rv>
  <rv s="3">
    <fb>50.475173499999997</fb>
    <v>9</v>
  </rv>
  <rv s="4">
    <v>https://www.bing.com/search?q=Comblain-au-Pont&amp;form=skydnc</v>
    <v>Apprenez-en davantage avec Bing</v>
  </rv>
  <rv s="3">
    <fb>5.5749959000000002</fb>
    <v>9</v>
  </rv>
  <rv s="3">
    <fb>5381</fb>
    <v>10</v>
  </rv>
  <rv s="3">
    <fb>22.68</fb>
    <v>10</v>
  </rv>
  <rv s="12">
    <v>#VALUE!</v>
    <v>fr-FR</v>
    <v>92f30807-b0b3-f6f6-e027-4acf9b3fb621</v>
    <v>536870912</v>
    <v>1</v>
    <v>171</v>
    <v>135</v>
    <v>136</v>
    <v>Comblain-au-Pont</v>
    <v>58</v>
    <v>65</v>
    <v>Map</v>
    <v>7</v>
    <v>8</v>
    <v>Comblain-au-Pont est une commune francophone de Belgique située en Région wallonne dans la province de Liège, ainsi qu'une localité où siège son administration. S'y trouve le confluent de l'Amblève et de l'Ourthe que surplombent d'imposants rochers nommés les Tartines, en raison de leur forme en tranches bien particulière.</v>
    <v>459</v>
    <v>94</v>
    <v>14</v>
    <v>460</v>
    <v>461</v>
    <v>462</v>
    <v>463</v>
    <v>Comblain-au-Pont</v>
    <v>8</v>
    <v>464</v>
    <v>465</v>
    <v>Comblain-au-Pont</v>
    <v>mdp/vdpid/7012856644027547649</v>
  </rv>
  <rv s="0">
    <v>536870912</v>
    <v>Pepinster</v>
    <v>b221654f-2872-63ec-1771-745906445435</v>
    <v>fr-FR</v>
    <v>Map</v>
  </rv>
  <rv s="1">
    <v>46</v>
  </rv>
  <rv s="2">
    <v>41</v>
    <v>7</v>
    <v>175</v>
    <v>7</v>
    <v>0</v>
    <v>Image of Pepinster</v>
  </rv>
  <rv s="3">
    <fb>50.566650000000003</fb>
    <v>9</v>
  </rv>
  <rv s="4">
    <v>https://www.bing.com/search?q=Pepinster&amp;form=skydnc</v>
    <v>Apprenez-en davantage avec Bing</v>
  </rv>
  <rv s="3">
    <fb>5.8034344000000004</fb>
    <v>9</v>
  </rv>
  <rv s="3">
    <fb>9765</fb>
    <v>10</v>
  </rv>
  <rv s="3">
    <fb>24.79</fb>
    <v>10</v>
  </rv>
  <rv s="12">
    <v>#VALUE!</v>
    <v>fr-FR</v>
    <v>b221654f-2872-63ec-1771-745906445435</v>
    <v>536870912</v>
    <v>1</v>
    <v>174</v>
    <v>135</v>
    <v>136</v>
    <v>Pepinster</v>
    <v>5</v>
    <v>6</v>
    <v>Map</v>
    <v>7</v>
    <v>8</v>
    <v>Pepinster est une commune francophone de Belgique située en Région wallonne dans la province de Liège et faisant partie de l'agglomération de Verviers, ainsi qu’une localité où siège son administration.</v>
    <v>468</v>
    <v>94</v>
    <v>14</v>
    <v>469</v>
    <v>470</v>
    <v>471</v>
    <v>472</v>
    <v>Pepinster</v>
    <v>8</v>
    <v>473</v>
    <v>474</v>
    <v>Pepinster</v>
    <v>mdp/vdpid/7014357433980026881</v>
  </rv>
  <rv s="0">
    <v>536870912</v>
    <v>Charleroi</v>
    <v>a507faa0-2689-3434-ed29-edc7913016ec</v>
    <v>fr-FR</v>
    <v>Map</v>
  </rv>
  <rv s="0">
    <v>805306368</v>
    <v>Paul Magnette (Maire)</v>
    <v>817952ee-bef7-fb3a-dc34-9e3574b27dfb</v>
    <v>fr-FR</v>
    <v>Generic</v>
  </rv>
  <rv s="1">
    <v>47</v>
  </rv>
  <rv s="0">
    <v>536870912</v>
    <v>Province de Hainaut</v>
    <v>9e07b55c-6af0-6e8d-46b6-a5e96b2d47fc</v>
    <v>fr-FR</v>
    <v>Map</v>
  </rv>
  <rv s="0">
    <v>536870912</v>
    <v>Arrondissement administratif de Charleroi</v>
    <v>566ee693-4510-1a70-c545-8ccd429ea39b</v>
    <v>fr-FR</v>
    <v>Map</v>
  </rv>
  <rv s="2">
    <v>42</v>
    <v>7</v>
    <v>179</v>
    <v>7</v>
    <v>0</v>
    <v>Image of Charleroi</v>
  </rv>
  <rv s="3">
    <fb>50.416666666666998</fb>
    <v>9</v>
  </rv>
  <rv s="4">
    <v>https://www.bing.com/search?q=Charleroi&amp;form=skydnc</v>
    <v>Apprenez-en davantage avec Bing</v>
  </rv>
  <rv s="3">
    <fb>4.4441666666666997</fb>
    <v>9</v>
  </rv>
  <rv s="3">
    <fb>201816</fb>
    <v>10</v>
  </rv>
  <rv s="3">
    <fb>102.08</fb>
    <v>10</v>
  </rv>
  <rv s="15">
    <v>#VALUE!</v>
    <v>fr-FR</v>
    <v>a507faa0-2689-3434-ed29-edc7913016ec</v>
    <v>536870912</v>
    <v>1</v>
    <v>176</v>
    <v>177</v>
    <v>178</v>
    <v>Charleroi</v>
    <v>5</v>
    <v>6</v>
    <v>Map</v>
    <v>7</v>
    <v>8</v>
    <v>Charleroi est une ville francophone de Belgique, située en Wallonie, province de Hainaut, sur la Sambre. C'est le chef-lieu de l'arrondissement administratif de Charleroi englobant 12 communes sur une superficie totale de 472,19 km².</v>
    <v>478</v>
    <v>479</v>
    <v>480</v>
    <v>443</v>
    <v>481</v>
    <v>482</v>
    <v>483</v>
    <v>484</v>
    <v>Charleroi</v>
    <v>8</v>
    <v>485</v>
    <v>486</v>
    <v>Charleroi</v>
    <v>mdp/vdpid/7012815483611119617</v>
  </rv>
  <rv s="0">
    <v>536870912</v>
    <v>Assesse</v>
    <v>97655f38-bf92-8fba-ef74-48e3e81e579b</v>
    <v>fr-FR</v>
    <v>Map</v>
  </rv>
  <rv s="0">
    <v>805306368</v>
    <v>Jean-Luc MOSSERAY (Maire)</v>
    <v>ce555587-11f8-6e3c-58f5-0a7312d164ca</v>
    <v>fr-FR</v>
    <v>Generic</v>
  </rv>
  <rv s="1">
    <v>48</v>
  </rv>
  <rv s="2">
    <v>43</v>
    <v>7</v>
    <v>180</v>
    <v>7</v>
    <v>0</v>
    <v>Image of Assesse</v>
  </rv>
  <rv s="3">
    <fb>50.371099999999998</fb>
    <v>9</v>
  </rv>
  <rv s="4">
    <v>https://www.bing.com/search?q=Assesse&amp;form=skydnc</v>
    <v>Apprenez-en davantage avec Bing</v>
  </rv>
  <rv s="3">
    <fb>5.0231000000000003</fb>
    <v>9</v>
  </rv>
  <rv s="3">
    <fb>6964</fb>
    <v>10</v>
  </rv>
  <rv s="3">
    <fb>78.16</fb>
    <v>10</v>
  </rv>
  <rv s="7">
    <v>#VALUE!</v>
    <v>fr-FR</v>
    <v>97655f38-bf92-8fba-ef74-48e3e81e579b</v>
    <v>536870912</v>
    <v>1</v>
    <v>181</v>
    <v>23</v>
    <v>24</v>
    <v>Assesse</v>
    <v>5</v>
    <v>6</v>
    <v>Map</v>
    <v>7</v>
    <v>8</v>
    <v>Assesse est une commune francophone de Belgique située en Région wallonne dans la province de Namur, ainsi qu’une localité où siège son administration.</v>
    <v>490</v>
    <v>491</v>
    <v>492</v>
    <v>493</v>
    <v>494</v>
    <v>Assesse</v>
    <v>8</v>
    <v>495</v>
    <v>496</v>
    <v>Assesse</v>
    <v>mdp/vdpid/7012848804990812161</v>
  </rv>
  <rv s="0">
    <v>536870912</v>
    <v>Court-Saint-Étienne</v>
    <v>75942cf7-938e-1015-f24f-20e2c927edf7</v>
    <v>fr-FR</v>
    <v>Map</v>
  </rv>
  <rv s="0">
    <v>805306368</v>
    <v>Michaël Goblet d'Alviella (Maire)</v>
    <v>fe1be1d2-1dba-5fcb-6aab-1532a1d75ca0</v>
    <v>fr-FR</v>
    <v>Generic</v>
  </rv>
  <rv s="1">
    <v>49</v>
  </rv>
  <rv s="0">
    <v>536870912</v>
    <v>Province du Brabant wallon</v>
    <v>62a8f249-bd68-a377-bbeb-9d61cfd07017</v>
    <v>fr-FR</v>
    <v>Map</v>
  </rv>
  <rv s="2">
    <v>44</v>
    <v>7</v>
    <v>182</v>
    <v>7</v>
    <v>0</v>
    <v>Image of Court-Saint-Étienne</v>
  </rv>
  <rv s="4">
    <v>https://www.bing.com/search?q=Court-Saint-%c3%89tienne&amp;form=skydnc</v>
    <v>Apprenez-en davantage avec Bing</v>
  </rv>
  <rv s="3">
    <fb>4.5666666666667002</fb>
    <v>9</v>
  </rv>
  <rv s="3">
    <fb>10500</fb>
    <v>10</v>
  </rv>
  <rv s="3">
    <fb>26.64</fb>
    <v>10</v>
  </rv>
  <rv s="15">
    <v>#VALUE!</v>
    <v>fr-FR</v>
    <v>75942cf7-938e-1015-f24f-20e2c927edf7</v>
    <v>536870912</v>
    <v>1</v>
    <v>176</v>
    <v>177</v>
    <v>178</v>
    <v>Court-Saint-Étienne</v>
    <v>58</v>
    <v>65</v>
    <v>Map</v>
    <v>7</v>
    <v>8</v>
    <v>Court-Saint-Étienne est une commune francophone de Belgique située en Région wallonne dans la province du Brabant wallon. La commune est composée des hameaux de Wisterzée, Sart-Messire-Guillaume, La Roche, Mérivaux, Suzeril, Faux, Limauges, Beaurieux, Franquenies, Le Chenoy, Tangissart, Le Ruchaux. Elle est arrosée par la Dyle, la Thyle et l'Orne.</v>
    <v>500</v>
    <v>501</v>
    <v>357</v>
    <v>443</v>
    <v>502</v>
    <v>215</v>
    <v>503</v>
    <v>504</v>
    <v>Court-Saint-Étienne</v>
    <v>8</v>
    <v>505</v>
    <v>506</v>
    <v>Court-Saint-Étienne</v>
    <v>mdp/vdpid/7009808761372016641</v>
  </rv>
  <rv s="0">
    <v>536870912</v>
    <v>Lasne</v>
    <v>0aedcbb3-f1fc-752c-d11b-ffa5aa63d9ab</v>
    <v>fr-FR</v>
    <v>Map</v>
  </rv>
  <rv s="0">
    <v>805306368</v>
    <v>Laurence Rothier (Maire)</v>
    <v>caf9eaa0-16e7-ac62-f914-d4ea1b3ba856</v>
    <v>fr-FR</v>
    <v>Generic</v>
  </rv>
  <rv s="1">
    <v>50</v>
  </rv>
  <rv s="2">
    <v>45</v>
    <v>7</v>
    <v>183</v>
    <v>7</v>
    <v>0</v>
    <v>Image of Lasne</v>
  </rv>
  <rv s="4">
    <v>https://www.bing.com/search?q=Lasne&amp;form=skydnc</v>
    <v>Apprenez-en davantage avec Bing</v>
  </rv>
  <rv s="3">
    <fb>4.4833333333332996</fb>
    <v>9</v>
  </rv>
  <rv s="3">
    <fb>14236</fb>
    <v>10</v>
  </rv>
  <rv s="3">
    <fb>47.22</fb>
    <v>10</v>
  </rv>
  <rv s="5">
    <v>#VALUE!</v>
    <v>fr-FR</v>
    <v>0aedcbb3-f1fc-752c-d11b-ffa5aa63d9ab</v>
    <v>536870912</v>
    <v>1</v>
    <v>184</v>
    <v>2</v>
    <v>3</v>
    <v>Lasne</v>
    <v>5</v>
    <v>6</v>
    <v>Map</v>
    <v>7</v>
    <v>8</v>
    <v>Lasne est une commune francophone de Belgique située en Région wallonne dans la province du Brabant wallon. Elle compte environ 14 000 habitants sur une superficie de 4 700 hectares. Elle tire son nom de la rivière Lasne et de la vallée.</v>
    <v>510</v>
    <v>357</v>
    <v>511</v>
    <v>359</v>
    <v>512</v>
    <v>513</v>
    <v>Lasne</v>
    <v>8</v>
    <v>514</v>
    <v>515</v>
    <v>Lasne</v>
    <v>mdp/vdpid/7009808390478102529</v>
  </rv>
  <rv s="0">
    <v>536870912</v>
    <v>Dinant</v>
    <v>2cda288b-2b81-8184-a2fe-c87d1f9702dc</v>
    <v>fr-FR</v>
    <v>Map</v>
  </rv>
  <rv s="0">
    <v>805306368</v>
    <v>Thierry Bodlet (Maire)</v>
    <v>09819763-1a36-dca1-0217-83667c9772ce</v>
    <v>fr-FR</v>
    <v>Generic</v>
  </rv>
  <rv s="1">
    <v>51</v>
  </rv>
  <rv s="2">
    <v>46</v>
    <v>7</v>
    <v>185</v>
    <v>7</v>
    <v>0</v>
    <v>Image of Dinant</v>
  </rv>
  <rv s="3">
    <fb>50.256388888888999</fb>
    <v>9</v>
  </rv>
  <rv s="4">
    <v>https://www.bing.com/search?q=Dinant&amp;form=skydnc</v>
    <v>Apprenez-en davantage avec Bing</v>
  </rv>
  <rv s="3">
    <fb>4.9136111111111003</fb>
    <v>9</v>
  </rv>
  <rv s="3">
    <fb>13382</fb>
    <v>10</v>
  </rv>
  <rv s="3">
    <fb>99.8</fb>
    <v>10</v>
  </rv>
  <rv s="5">
    <v>#VALUE!</v>
    <v>fr-FR</v>
    <v>2cda288b-2b81-8184-a2fe-c87d1f9702dc</v>
    <v>536870912</v>
    <v>1</v>
    <v>186</v>
    <v>2</v>
    <v>3</v>
    <v>Dinant</v>
    <v>5</v>
    <v>6</v>
    <v>Map</v>
    <v>7</v>
    <v>29</v>
    <v>Dinant est une ville francophone de Belgique située en Région wallonne, chef-lieu d'arrondissement en province de Namur. Elle est bâtie sur la rive droite de la Meuse, à 90 kilomètres au sud de Bruxelles, 28 de Namur et 16 au nord de Givet, en ...</v>
    <v>519</v>
    <v>3</v>
    <v>520</v>
    <v>521</v>
    <v>522</v>
    <v>523</v>
    <v>Dinant</v>
    <v>8</v>
    <v>524</v>
    <v>525</v>
    <v>Dinant</v>
    <v>mdp/vdpid/7012861111598841857</v>
  </rv>
  <rv s="0">
    <v>536870912</v>
    <v>Beauraing</v>
    <v>7230b478-bfba-587e-d6b7-ddabe057b21b</v>
    <v>fr-FR</v>
    <v>Map</v>
  </rv>
  <rv s="0">
    <v>805306368</v>
    <v>Marc Lejeune (Maire)</v>
    <v>1892528d-2f59-dbca-3e71-7f89464192a5</v>
    <v>fr-FR</v>
    <v>Generic</v>
  </rv>
  <rv s="1">
    <v>52</v>
  </rv>
  <rv s="2">
    <v>47</v>
    <v>7</v>
    <v>187</v>
    <v>7</v>
    <v>0</v>
    <v>Image of Beauraing</v>
  </rv>
  <rv s="3">
    <fb>50.108899999999998</fb>
    <v>9</v>
  </rv>
  <rv s="4">
    <v>https://www.bing.com/search?q=Beauraing&amp;form=skydnc</v>
    <v>Apprenez-en davantage avec Bing</v>
  </rv>
  <rv s="3">
    <fb>4.9561000000000002</fb>
    <v>9</v>
  </rv>
  <rv s="3">
    <fb>9160</fb>
    <v>10</v>
  </rv>
  <rv s="3">
    <fb>174.55</fb>
    <v>10</v>
  </rv>
  <rv s="5">
    <v>#VALUE!</v>
    <v>fr-FR</v>
    <v>7230b478-bfba-587e-d6b7-ddabe057b21b</v>
    <v>536870912</v>
    <v>1</v>
    <v>188</v>
    <v>2</v>
    <v>3</v>
    <v>Beauraing</v>
    <v>5</v>
    <v>6</v>
    <v>Map</v>
    <v>7</v>
    <v>8</v>
    <v>Beauraing est une ville francophone de Belgique située en Région wallonne dans la province de Namur. La ville de Beauraing est née en 1977 de la fusion de Beauraing, Baronville, Dion, Felenne, Feschaux, Focant, Froidfontaine, Honnay, Javingue, ...</v>
    <v>529</v>
    <v>3</v>
    <v>530</v>
    <v>531</v>
    <v>532</v>
    <v>533</v>
    <v>Beauraing</v>
    <v>8</v>
    <v>534</v>
    <v>535</v>
    <v>Beauraing</v>
    <v>mdp/vdpid/7012862682231472129</v>
  </rv>
  <rv s="0">
    <v>536870912</v>
    <v>Manhay</v>
    <v>adb26c71-51f0-5e87-2d52-f59e13d0e771</v>
    <v>fr-FR</v>
    <v>Map</v>
  </rv>
  <rv s="0">
    <v>805306368</v>
    <v>Geoffrey Huet (Maire)</v>
    <v>04bc7fb0-a228-3089-879e-7859cbdc8975</v>
    <v>fr-FR</v>
    <v>Generic</v>
  </rv>
  <rv s="1">
    <v>53</v>
  </rv>
  <rv s="2">
    <v>48</v>
    <v>7</v>
    <v>189</v>
    <v>7</v>
    <v>0</v>
    <v>Image of Manhay</v>
  </rv>
  <rv s="3">
    <fb>50.291388888889003</fb>
    <v>9</v>
  </rv>
  <rv s="4">
    <v>https://www.bing.com/search?q=Manhay&amp;form=skydnc</v>
    <v>Apprenez-en davantage avec Bing</v>
  </rv>
  <rv s="3">
    <fb>5.6591666666667004</fb>
    <v>9</v>
  </rv>
  <rv s="3">
    <fb>3463</fb>
    <v>10</v>
  </rv>
  <rv s="3">
    <fb>119.81</fb>
    <v>10</v>
  </rv>
  <rv s="5">
    <v>#VALUE!</v>
    <v>fr-FR</v>
    <v>adb26c71-51f0-5e87-2d52-f59e13d0e771</v>
    <v>536870912</v>
    <v>1</v>
    <v>190</v>
    <v>2</v>
    <v>3</v>
    <v>Manhay</v>
    <v>5</v>
    <v>6</v>
    <v>Map</v>
    <v>7</v>
    <v>8</v>
    <v>Manhay est une commune francophone de Belgique située en Région wallonne dans la province de Luxembourg, ainsi qu’une localité où siège son administration.</v>
    <v>539</v>
    <v>186</v>
    <v>540</v>
    <v>541</v>
    <v>542</v>
    <v>543</v>
    <v>Manhay</v>
    <v>8</v>
    <v>544</v>
    <v>545</v>
    <v>Manhay</v>
    <v>mdp/vdpid/7014362428389457921</v>
  </rv>
  <rv s="0">
    <v>536870912</v>
    <v>Limbourg</v>
    <v>3199a195-c065-a66f-32fc-fc74d808e3f3</v>
    <v>fr-FR</v>
    <v>Map</v>
  </rv>
  <rv s="0">
    <v>805306368</v>
    <v>Valérie Fautre-Dejardin (Maire)</v>
    <v>2a3c63de-d407-8bc4-e63d-6a015a448a7e</v>
    <v>fr-FR</v>
    <v>Generic</v>
  </rv>
  <rv s="1">
    <v>54</v>
  </rv>
  <rv s="2">
    <v>49</v>
    <v>7</v>
    <v>193</v>
    <v>7</v>
    <v>0</v>
    <v>Image of Limbourg</v>
  </rv>
  <rv s="3">
    <fb>50.612200000000001</fb>
    <v>9</v>
  </rv>
  <rv s="4">
    <v>https://www.bing.com/search?q=Limbourg+ville&amp;form=skydnc</v>
    <v>Apprenez-en davantage avec Bing</v>
  </rv>
  <rv s="3">
    <fb>5.9402999999999997</fb>
    <v>9</v>
  </rv>
  <rv s="3">
    <fb>5939</fb>
    <v>10</v>
  </rv>
  <rv s="3">
    <fb>24.63</fb>
    <v>10</v>
  </rv>
  <rv s="12">
    <v>#VALUE!</v>
    <v>fr-FR</v>
    <v>3199a195-c065-a66f-32fc-fc74d808e3f3</v>
    <v>536870912</v>
    <v>1</v>
    <v>192</v>
    <v>135</v>
    <v>136</v>
    <v>Limbourg</v>
    <v>58</v>
    <v>65</v>
    <v>Map</v>
    <v>7</v>
    <v>8</v>
    <v>Limbourg est une ville francophone de Belgique située en Région wallonne dans l'est de la province de Liège, arrondissement de Verviers, et dominant la Vesdre. Elle était la capitale de l'ancien duché de Limbourg qui lui doit son nom, mais elle ne fait aujourd'hui pas partie des provinces du Limbourg, ni la belge, ni la néerlandaise.</v>
    <v>549</v>
    <v>94</v>
    <v>443</v>
    <v>550</v>
    <v>551</v>
    <v>552</v>
    <v>553</v>
    <v>Limbourg</v>
    <v>8</v>
    <v>554</v>
    <v>555</v>
    <v>Limbourg</v>
    <v>mdp/vdpid/7014359336935751681</v>
  </rv>
  <rv s="0">
    <v>536870912</v>
    <v>Overijse</v>
    <v>cd1ddf74-b5c7-542d-6823-ec60ea32121a</v>
    <v>fr-FR</v>
    <v>Map</v>
  </rv>
  <rv s="0">
    <v>805306368</v>
    <v>Inge Lenseclaes (Maire)</v>
    <v>dba609c0-e94b-8b8d-0b3b-791f582bd5b4</v>
    <v>fr-FR</v>
    <v>Generic</v>
  </rv>
  <rv s="1">
    <v>55</v>
  </rv>
  <rv s="2">
    <v>50</v>
    <v>7</v>
    <v>194</v>
    <v>7</v>
    <v>0</v>
    <v>Image of Overijse</v>
  </rv>
  <rv s="3">
    <fb>50.783333333332997</fb>
    <v>9</v>
  </rv>
  <rv s="4">
    <v>https://www.bing.com/search?q=Overijse&amp;form=skydnc</v>
    <v>Apprenez-en davantage avec Bing</v>
  </rv>
  <rv s="3">
    <fb>4.5333333333333004</fb>
    <v>9</v>
  </rv>
  <rv s="3">
    <fb>25169</fb>
    <v>10</v>
  </rv>
  <rv s="3">
    <fb>44.43</fb>
    <v>10</v>
  </rv>
  <rv s="14">
    <v>#VALUE!</v>
    <v>fr-FR</v>
    <v>cd1ddf74-b5c7-542d-6823-ec60ea32121a</v>
    <v>536870912</v>
    <v>1</v>
    <v>195</v>
    <v>23</v>
    <v>165</v>
    <v>Overijse</v>
    <v>5</v>
    <v>6</v>
    <v>Map</v>
    <v>7</v>
    <v>8</v>
    <v>Overijse est une commune néerlandophone de Belgique située en Région flamande dans la province du Brabant flamand. Elle compte au début de 2014, un peu plus de 24 000 habitants à majorité néerlandophones, mais comprenant de multiples minorités ...</v>
    <v>559</v>
    <v>443</v>
    <v>560</v>
    <v>561</v>
    <v>562</v>
    <v>563</v>
    <v>Overijse</v>
    <v>8</v>
    <v>564</v>
    <v>565</v>
    <v>Overijse</v>
    <v>mdp/vdpid/7009807354485014529</v>
  </rv>
  <rv s="0">
    <v>536870912</v>
    <v>Engis</v>
    <v>3cb72d98-dfbf-4db6-c66d-01c975b2ae55</v>
    <v>fr-FR</v>
    <v>Map</v>
  </rv>
  <rv s="0">
    <v>805306368</v>
    <v>Serge Manzato (Maire)</v>
    <v>270bc9d2-cecb-e2bb-44c9-a4566697243d</v>
    <v>fr-FR</v>
    <v>Generic</v>
  </rv>
  <rv s="1">
    <v>56</v>
  </rv>
  <rv s="2">
    <v>51</v>
    <v>7</v>
    <v>196</v>
    <v>7</v>
    <v>0</v>
    <v>Image of Engis</v>
  </rv>
  <rv s="4">
    <v>https://www.bing.com/search?q=Engis&amp;form=skydnc</v>
    <v>Apprenez-en davantage avec Bing</v>
  </rv>
  <rv s="3">
    <fb>5.4166666666666998</fb>
    <v>9</v>
  </rv>
  <rv s="3">
    <fb>6122</fb>
    <v>10</v>
  </rv>
  <rv s="3">
    <fb>27.74</fb>
    <v>10</v>
  </rv>
  <rv s="14">
    <v>#VALUE!</v>
    <v>fr-FR</v>
    <v>3cb72d98-dfbf-4db6-c66d-01c975b2ae55</v>
    <v>536870912</v>
    <v>1</v>
    <v>197</v>
    <v>23</v>
    <v>165</v>
    <v>Engis</v>
    <v>58</v>
    <v>65</v>
    <v>Map</v>
    <v>7</v>
    <v>8</v>
    <v>Engis est une commune francophone de Belgique située en Région wallonne dans la province de Liège, ainsi qu'une localité où siège son administration. Elle regroupe depuis 1977 les sections d'Engis, Clermont-sous-Huy, Hermalle-sous-Huy, Éhein-Bas et une partie d'Ombret-Rawsa.</v>
    <v>569</v>
    <v>443</v>
    <v>570</v>
    <v>445</v>
    <v>571</v>
    <v>572</v>
    <v>Engis</v>
    <v>8</v>
    <v>573</v>
    <v>574</v>
    <v>Engis</v>
    <v>mdp/vdpid/7012852967350992897</v>
  </rv>
  <rv s="0">
    <v>536870912</v>
    <v>Markedal</v>
    <v>f1952e46-22dc-25e7-a00d-01c108489fa4</v>
    <v>fr-FR</v>
    <v>Map</v>
  </rv>
  <rv s="0">
    <v>805306368</v>
    <v>Joris Nachtergaele (Maire)</v>
    <v>d3b9c063-dce1-4603-44d5-411e026ab55a</v>
    <v>fr-FR</v>
    <v>Generic</v>
  </rv>
  <rv s="1">
    <v>57</v>
  </rv>
  <rv s="2">
    <v>52</v>
    <v>7</v>
    <v>198</v>
    <v>7</v>
    <v>0</v>
    <v>Image of Markedal</v>
  </rv>
  <rv s="3">
    <fb>50.8</fb>
    <v>9</v>
  </rv>
  <rv s="4">
    <v>https://www.bing.com/search?q=Markedal&amp;form=skydnc</v>
    <v>Apprenez-en davantage avec Bing</v>
  </rv>
  <rv s="3">
    <fb>3.6166666666667</fb>
    <v>9</v>
  </rv>
  <rv s="3">
    <fb>6338</fb>
    <v>10</v>
  </rv>
  <rv s="3">
    <fb>46.63</fb>
    <v>10</v>
  </rv>
  <rv s="14">
    <v>#VALUE!</v>
    <v>fr-FR</v>
    <v>f1952e46-22dc-25e7-a00d-01c108489fa4</v>
    <v>536870912</v>
    <v>1</v>
    <v>199</v>
    <v>23</v>
    <v>165</v>
    <v>Markedal</v>
    <v>5</v>
    <v>6</v>
    <v>Map</v>
    <v>7</v>
    <v>8</v>
    <v>Markedal est une commune néerlandophone de Belgique située en Région flamande, dans la province de Flandre-Orientale.</v>
    <v>578</v>
    <v>443</v>
    <v>579</v>
    <v>580</v>
    <v>581</v>
    <v>582</v>
    <v>Markedal</v>
    <v>8</v>
    <v>583</v>
    <v>584</v>
    <v>Markedal</v>
    <v>mdp/vdpid/7009701110768205825</v>
  </rv>
  <rv s="0">
    <v>536870912</v>
    <v>Esneux</v>
    <v>ed10f1a5-c0ec-3dd8-3627-68657c26b64a</v>
    <v>fr-FR</v>
    <v>Map</v>
  </rv>
  <rv s="0">
    <v>805306368</v>
    <v>Laura Iker (Maire)</v>
    <v>5cfdd852-3d01-3872-af69-dcf2cc2bf869</v>
    <v>fr-FR</v>
    <v>Generic</v>
  </rv>
  <rv s="1">
    <v>58</v>
  </rv>
  <rv s="2">
    <v>53</v>
    <v>7</v>
    <v>200</v>
    <v>7</v>
    <v>0</v>
    <v>Image of Esneux</v>
  </rv>
  <rv s="3">
    <fb>50.533333333332997</fb>
    <v>9</v>
  </rv>
  <rv s="4">
    <v>https://www.bing.com/search?q=Esneux&amp;form=skydnc</v>
    <v>Apprenez-en davantage avec Bing</v>
  </rv>
  <rv s="3">
    <fb>5.5666666666667002</fb>
    <v>9</v>
  </rv>
  <rv s="3">
    <fb>12889</fb>
    <v>10</v>
  </rv>
  <rv s="3">
    <fb>34.049999999999997</fb>
    <v>10</v>
  </rv>
  <rv s="7">
    <v>#VALUE!</v>
    <v>fr-FR</v>
    <v>ed10f1a5-c0ec-3dd8-3627-68657c26b64a</v>
    <v>536870912</v>
    <v>1</v>
    <v>201</v>
    <v>23</v>
    <v>24</v>
    <v>Esneux</v>
    <v>5</v>
    <v>6</v>
    <v>Map</v>
    <v>7</v>
    <v>8</v>
    <v>Esneux est une commune francophone de Belgique située en Région wallonne dans la province de Liège, ainsi qu'une localité où siège son administration.</v>
    <v>588</v>
    <v>589</v>
    <v>590</v>
    <v>591</v>
    <v>592</v>
    <v>Esneux</v>
    <v>8</v>
    <v>593</v>
    <v>594</v>
    <v>Esneux</v>
    <v>mdp/vdpid/7012856190522621953</v>
  </rv>
  <rv s="0">
    <v>536870912</v>
    <v>Eupen</v>
    <v>aa3cfadc-f0b0-36c0-d6c8-b0ae22b0458e</v>
    <v>fr-FR</v>
    <v>Map</v>
  </rv>
  <rv s="0">
    <v>805306368</v>
    <v>Claudia Niessen (Maire)</v>
    <v>e1c79f58-061f-3c1e-55e2-02407844aee8</v>
    <v>fr-FR</v>
    <v>Generic</v>
  </rv>
  <rv s="1">
    <v>59</v>
  </rv>
  <rv s="2">
    <v>54</v>
    <v>7</v>
    <v>202</v>
    <v>7</v>
    <v>0</v>
    <v>Image of Eupen</v>
  </rv>
  <rv s="4">
    <v>https://www.bing.com/search?q=Eupen&amp;form=skydnc</v>
    <v>Apprenez-en davantage avec Bing</v>
  </rv>
  <rv s="3">
    <fb>6.0333333333333004</fb>
    <v>9</v>
  </rv>
  <rv s="3">
    <fb>19526</fb>
    <v>10</v>
  </rv>
  <rv s="3">
    <fb>103.74</fb>
    <v>10</v>
  </rv>
  <rv s="16">
    <v>#VALUE!</v>
    <v>fr-FR</v>
    <v>aa3cfadc-f0b0-36c0-d6c8-b0ae22b0458e</v>
    <v>536870912</v>
    <v>1</v>
    <v>203</v>
    <v>2</v>
    <v>204</v>
    <v>Eupen</v>
    <v>58</v>
    <v>65</v>
    <v>Map</v>
    <v>7</v>
    <v>8</v>
    <v>Eupen est une ville germanophone de Belgique située dans la province de Liège en Région wallonne. Elle est la capitale de la Communauté germanophone de Belgique et constitue l'une des neuf communes belges de langue allemande. Eupen se trouve en effet à 15 km d'Aix-la-Chapelle, en Allemagne, à laquelle elle appartenait avant la Première Guerre mondiale. Il s'agit d'une commune à facilités linguistiques pour les francophones.</v>
    <v>598</v>
    <v>213</v>
    <v>443</v>
    <v>599</v>
    <v>215</v>
    <v>600</v>
    <v>601</v>
    <v>Eupen</v>
    <v>8</v>
    <v>602</v>
    <v>603</v>
    <v>Eupen</v>
    <v>mdp/vdpid/7014367997015883777</v>
  </rv>
  <rv s="0">
    <v>536870912</v>
    <v>Yvoir</v>
    <v>d218daec-ebe9-2120-88cc-668cf4b1fa20</v>
    <v>fr-FR</v>
    <v>Map</v>
  </rv>
  <rv s="0">
    <v>805306368</v>
    <v>Patrick Evrard (Maire)</v>
    <v>09331760-6238-c0d4-1924-b1ec8910bb6d</v>
    <v>fr-FR</v>
    <v>Generic</v>
  </rv>
  <rv s="1">
    <v>60</v>
  </rv>
  <rv s="2">
    <v>55</v>
    <v>7</v>
    <v>205</v>
    <v>7</v>
    <v>0</v>
    <v>Image of Yvoir</v>
  </rv>
  <rv s="3">
    <fb>50.325800000000001</fb>
    <v>9</v>
  </rv>
  <rv s="4">
    <v>https://www.bing.com/search?q=Yvoir&amp;form=skydnc</v>
    <v>Apprenez-en davantage avec Bing</v>
  </rv>
  <rv s="3">
    <fb>4.8779000000000003</fb>
    <v>9</v>
  </rv>
  <rv s="3">
    <fb>9163</fb>
    <v>10</v>
  </rv>
  <rv s="5">
    <v>#VALUE!</v>
    <v>fr-FR</v>
    <v>d218daec-ebe9-2120-88cc-668cf4b1fa20</v>
    <v>536870912</v>
    <v>1</v>
    <v>206</v>
    <v>2</v>
    <v>3</v>
    <v>Yvoir</v>
    <v>5</v>
    <v>6</v>
    <v>Map</v>
    <v>7</v>
    <v>8</v>
    <v>Yvoir est une commune francophone de Belgique située en Région wallonne dans la province de Namur, ainsi qu’une localité où siège son administration.</v>
    <v>607</v>
    <v>3</v>
    <v>608</v>
    <v>609</v>
    <v>610</v>
    <v>611</v>
    <v>Yvoir</v>
    <v>8</v>
    <v>612</v>
    <v>219</v>
    <v>Yvoir</v>
    <v>mdp/vdpid/7012825477211488257</v>
  </rv>
  <rv s="0">
    <v>536870912</v>
    <v>Walcourt</v>
    <v>e5589b50-b163-5ef0-3bfa-de4ceae32f96</v>
    <v>fr-FR</v>
    <v>Map</v>
  </rv>
  <rv s="0">
    <v>805306368</v>
    <v>Christine Poulin (Maire)</v>
    <v>e876b9c6-6f3d-1af7-cba0-b2bfacc17281</v>
    <v>fr-FR</v>
    <v>Generic</v>
  </rv>
  <rv s="1">
    <v>61</v>
  </rv>
  <rv s="2">
    <v>56</v>
    <v>7</v>
    <v>207</v>
    <v>7</v>
    <v>0</v>
    <v>Image of Walcourt</v>
  </rv>
  <rv s="3">
    <fb>50.251899999999999</fb>
    <v>9</v>
  </rv>
  <rv s="4">
    <v>https://www.bing.com/search?q=Walcourt&amp;form=skydnc</v>
    <v>Apprenez-en davantage avec Bing</v>
  </rv>
  <rv s="3">
    <fb>4.4321999999999999</fb>
    <v>9</v>
  </rv>
  <rv s="3">
    <fb>18376</fb>
    <v>10</v>
  </rv>
  <rv s="3">
    <fb>123.18</fb>
    <v>10</v>
  </rv>
  <rv s="14">
    <v>#VALUE!</v>
    <v>fr-FR</v>
    <v>e5589b50-b163-5ef0-3bfa-de4ceae32f96</v>
    <v>536870912</v>
    <v>1</v>
    <v>208</v>
    <v>23</v>
    <v>165</v>
    <v>Walcourt</v>
    <v>5</v>
    <v>6</v>
    <v>Map</v>
    <v>7</v>
    <v>8</v>
    <v>Walcourt est une ville francophone de Belgique située en Région wallonne dans la province de Namur, au confluent de l'Eau d'Heure et de l'Yves. Elle est célèbre pour sa basilique et la marche de la Trinité.</v>
    <v>616</v>
    <v>443</v>
    <v>617</v>
    <v>618</v>
    <v>619</v>
    <v>620</v>
    <v>Walcourt</v>
    <v>8</v>
    <v>621</v>
    <v>622</v>
    <v>Walcourt</v>
    <v>mdp/vdpid/7012828224799375361</v>
  </rv>
  <rv s="0">
    <v>536870912</v>
    <v>Onhaye</v>
    <v>aaddda49-696c-4688-730b-09f03a308f56</v>
    <v>fr-FR</v>
    <v>Map</v>
  </rv>
  <rv s="0">
    <v>805306368</v>
    <v>Christophe Bastin (Maire)</v>
    <v>9fc9323c-0be1-eb73-853c-ea3d89428692</v>
    <v>fr-FR</v>
    <v>Generic</v>
  </rv>
  <rv s="1">
    <v>62</v>
  </rv>
  <rv s="2">
    <v>57</v>
    <v>7</v>
    <v>209</v>
    <v>7</v>
    <v>0</v>
    <v>Image of Onhaye</v>
  </rv>
  <rv s="3">
    <fb>50.25</fb>
    <v>9</v>
  </rv>
  <rv s="4">
    <v>https://www.bing.com/search?q=Onhaye&amp;form=skydnc</v>
    <v>Apprenez-en davantage avec Bing</v>
  </rv>
  <rv s="3">
    <fb>3201</fb>
    <v>10</v>
  </rv>
  <rv s="3">
    <fb>65.53</fb>
    <v>10</v>
  </rv>
  <rv s="5">
    <v>#VALUE!</v>
    <v>fr-FR</v>
    <v>aaddda49-696c-4688-730b-09f03a308f56</v>
    <v>536870912</v>
    <v>1</v>
    <v>210</v>
    <v>2</v>
    <v>3</v>
    <v>Onhaye</v>
    <v>5</v>
    <v>6</v>
    <v>Map</v>
    <v>7</v>
    <v>8</v>
    <v>Onhaye est une commune francophone de Belgique située en Région wallonne dans la province de Namur, ainsi qu’une localité où siège son administration. Onhaye est une commune rurale.</v>
    <v>626</v>
    <v>3</v>
    <v>627</v>
    <v>628</v>
    <v>629</v>
    <v>7</v>
    <v>Onhaye</v>
    <v>8</v>
    <v>630</v>
    <v>631</v>
    <v>Onhaye</v>
    <v>mdp/vdpid/7012837532211609601</v>
  </rv>
  <rv s="0">
    <v>536870912</v>
    <v>Gesves</v>
    <v>5e2b7c02-fc45-29a6-6a9e-a965cdfc9a71</v>
    <v>fr-FR</v>
    <v>Map</v>
  </rv>
  <rv s="0">
    <v>805306368</v>
    <v>Martin Van Audenrode (Maire)</v>
    <v>e7fc5ac2-e434-8a71-e77f-697180261970</v>
    <v>fr-FR</v>
    <v>Generic</v>
  </rv>
  <rv s="1">
    <v>63</v>
  </rv>
  <rv s="2">
    <v>58</v>
    <v>7</v>
    <v>211</v>
    <v>7</v>
    <v>0</v>
    <v>Image of Gesves</v>
  </rv>
  <rv s="3">
    <fb>50.401699999999998</fb>
    <v>9</v>
  </rv>
  <rv s="4">
    <v>https://www.bing.com/search?q=Gesves&amp;form=skydnc</v>
    <v>Apprenez-en davantage avec Bing</v>
  </rv>
  <rv s="3">
    <fb>5.0766999999999998</fb>
    <v>9</v>
  </rv>
  <rv s="3">
    <fb>7210</fb>
    <v>10</v>
  </rv>
  <rv s="3">
    <fb>64.92</fb>
    <v>10</v>
  </rv>
  <rv s="7">
    <v>#VALUE!</v>
    <v>fr-FR</v>
    <v>5e2b7c02-fc45-29a6-6a9e-a965cdfc9a71</v>
    <v>536870912</v>
    <v>1</v>
    <v>212</v>
    <v>23</v>
    <v>24</v>
    <v>Gesves</v>
    <v>5</v>
    <v>6</v>
    <v>Map</v>
    <v>7</v>
    <v>8</v>
    <v>Gesves est une commune francophone de Belgique située en Région wallonne dans la province de Namur, ainsi qu'une localité où siège son administration.</v>
    <v>635</v>
    <v>636</v>
    <v>637</v>
    <v>638</v>
    <v>639</v>
    <v>Gesves</v>
    <v>8</v>
    <v>640</v>
    <v>641</v>
    <v>Gesves</v>
    <v>mdp/vdpid/7012848918740336641</v>
  </rv>
  <rv s="0">
    <v>536870912</v>
    <v>Ittre</v>
    <v>70972235-91dc-89c8-a23f-62f52f4a929a</v>
    <v>fr-FR</v>
    <v>Map</v>
  </rv>
  <rv s="0">
    <v>805306368</v>
    <v>Christian Fayt (Mayor)</v>
    <v>7d357baa-3c73-c39f-ccd3-ef1c0feddbd2</v>
    <v>fr-FR</v>
    <v>Generic</v>
  </rv>
  <rv s="1">
    <v>64</v>
  </rv>
  <rv s="0">
    <v>536870912</v>
    <v>Arrondissement of Nivelles</v>
    <v>c562aa1b-6e7b-1520-2126-bc286e84e860</v>
    <v>fr-FR</v>
    <v>Map</v>
  </rv>
  <rv s="2">
    <v>59</v>
    <v>7</v>
    <v>213</v>
    <v>7</v>
    <v>0</v>
    <v>Image of Ittre</v>
  </rv>
  <rv s="3">
    <fb>50.65</fb>
    <v>9</v>
  </rv>
  <rv s="4">
    <v>https://www.bing.com/search?q=ittre+belgium&amp;form=skydnc</v>
    <v>Learn more on Bing</v>
  </rv>
  <rv s="0">
    <v>536870912</v>
    <v>Belgium</v>
    <v>ac5bcc34-e1cd-2e76-9d31-fb1be1159a5e</v>
    <v>fr-FR</v>
    <v>Map</v>
  </rv>
  <rv s="3">
    <fb>6865</fb>
    <v>10</v>
  </rv>
  <rv s="3">
    <fb>34.92</fb>
    <v>10</v>
  </rv>
  <rv s="5">
    <v>#VALUE!</v>
    <v>fr-FR</v>
    <v>70972235-91dc-89c8-a23f-62f52f4a929a</v>
    <v>536870912</v>
    <v>1</v>
    <v>214</v>
    <v>2</v>
    <v>3</v>
    <v>Ittre</v>
    <v>5</v>
    <v>6</v>
    <v>Map</v>
    <v>7</v>
    <v>8</v>
    <v>Ittre is a municipality of Wallonia located in the Belgian province of Walloon Brabant. Since the fusion of the Belgian municipalities in 1977, the municipality is composed of three districts: Haut-Ittre, Ittre and Virginal-Samme.</v>
    <v>645</v>
    <v>646</v>
    <v>647</v>
    <v>648</v>
    <v>649</v>
    <v>361</v>
    <v>Ittre</v>
    <v>650</v>
    <v>651</v>
    <v>652</v>
    <v>Ittre</v>
    <v>mdp/vdpid/7009805970750570497</v>
  </rv>
  <rv s="0">
    <v>536870912</v>
    <v>Ferrières</v>
    <v>b5bffc72-cd3f-59d0-657e-8c628a07f287</v>
    <v>fr-FR</v>
    <v>Map</v>
  </rv>
  <rv s="0">
    <v>805306368</v>
    <v>Frédéric LEONARD (Maire)</v>
    <v>21996074-abb4-8e83-8b63-14dd38a8314f</v>
    <v>fr-FR</v>
    <v>Generic</v>
  </rv>
  <rv s="1">
    <v>65</v>
  </rv>
  <rv s="2">
    <v>60</v>
    <v>7</v>
    <v>215</v>
    <v>7</v>
    <v>0</v>
    <v>Image of Ferrières</v>
  </rv>
  <rv s="4">
    <v>https://www.bing.com/search?q=Ferri%c3%a8res+Belgique&amp;form=skydnc</v>
    <v>Apprenez-en davantage avec Bing</v>
  </rv>
  <rv s="3">
    <fb>5.5999361111111003</fb>
    <v>9</v>
  </rv>
  <rv s="3">
    <fb>4918</fb>
    <v>10</v>
  </rv>
  <rv s="3">
    <fb>56.9</fb>
    <v>10</v>
  </rv>
  <rv s="7">
    <v>#VALUE!</v>
    <v>fr-FR</v>
    <v>b5bffc72-cd3f-59d0-657e-8c628a07f287</v>
    <v>536870912</v>
    <v>1</v>
    <v>216</v>
    <v>23</v>
    <v>24</v>
    <v>Ferrières</v>
    <v>5</v>
    <v>6</v>
    <v>Map</v>
    <v>7</v>
    <v>8</v>
    <v>Ferrières est un village et commune francophone de Belgique situés en Région wallonne dans la province de Liège. La commune fait partie de la maison du tourisme du Pays d'Ourthe-Amblève.</v>
    <v>656</v>
    <v>657</v>
    <v>397</v>
    <v>658</v>
    <v>659</v>
    <v>Ferrières</v>
    <v>8</v>
    <v>660</v>
    <v>661</v>
    <v>Ferrières</v>
    <v>mdp/vdpid/7012859905333788673</v>
  </rv>
  <rv s="0">
    <v>536870912</v>
    <v>Florenville</v>
    <v>22cebca0-38d2-b92a-3323-922fa6e3814e</v>
    <v>fr-FR</v>
    <v>Map</v>
  </rv>
  <rv s="0">
    <v>805306368</v>
    <v>Caroline Godfrin (Maire)</v>
    <v>f7dc7785-bbea-6f7e-8ce8-629280f31ece</v>
    <v>fr-FR</v>
    <v>Generic</v>
  </rv>
  <rv s="1">
    <v>66</v>
  </rv>
  <rv s="2">
    <v>61</v>
    <v>7</v>
    <v>217</v>
    <v>7</v>
    <v>0</v>
    <v>Image of Florenville</v>
  </rv>
  <rv s="3">
    <fb>49.698333333332997</fb>
    <v>9</v>
  </rv>
  <rv s="4">
    <v>https://www.bing.com/search?q=Florenville&amp;form=skydnc</v>
    <v>Apprenez-en davantage avec Bing</v>
  </rv>
  <rv s="3">
    <fb>5.31</fb>
    <v>9</v>
  </rv>
  <rv s="3">
    <fb>5629</fb>
    <v>10</v>
  </rv>
  <rv s="3">
    <fb>146.91</fb>
    <v>10</v>
  </rv>
  <rv s="16">
    <v>#VALUE!</v>
    <v>fr-FR</v>
    <v>22cebca0-38d2-b92a-3323-922fa6e3814e</v>
    <v>536870912</v>
    <v>1</v>
    <v>218</v>
    <v>2</v>
    <v>204</v>
    <v>Florenville</v>
    <v>58</v>
    <v>65</v>
    <v>Map</v>
    <v>7</v>
    <v>8</v>
    <v>Florenville est une ville francophone de Belgique située en Région wallonne dans la province de Luxembourg. Elle est située en Gaume et fait frontière avec l'Ardenne et la France. Elle surplombe un méandre de la Semois et est orientée vers le tourisme.</v>
    <v>665</v>
    <v>307</v>
    <v>443</v>
    <v>666</v>
    <v>667</v>
    <v>668</v>
    <v>669</v>
    <v>Florenville</v>
    <v>8</v>
    <v>670</v>
    <v>671</v>
    <v>Florenville</v>
    <v>mdp/vdpid/7012927397741723650</v>
  </rv>
  <rv s="0">
    <v>536870912</v>
    <v>Grez-Doiceau</v>
    <v>9ec48a90-aa22-8228-c39a-714301345e9c</v>
    <v>fr-FR</v>
    <v>Map</v>
  </rv>
  <rv s="0">
    <v>805306368</v>
    <v>Paul Vandeleene (Maire)</v>
    <v>adec04de-8f7f-475e-54a6-390ab53cc0b4</v>
    <v>fr-FR</v>
    <v>Generic</v>
  </rv>
  <rv s="1">
    <v>67</v>
  </rv>
  <rv s="2">
    <v>62</v>
    <v>7</v>
    <v>219</v>
    <v>7</v>
    <v>0</v>
    <v>Image of Grez-Doiceau</v>
  </rv>
  <rv s="3">
    <fb>50.733333333333</fb>
    <v>9</v>
  </rv>
  <rv s="4">
    <v>https://www.bing.com/search?q=Grez-Doiceau&amp;form=skydnc</v>
    <v>Apprenez-en davantage avec Bing</v>
  </rv>
  <rv s="3">
    <fb>13368</fb>
    <v>10</v>
  </rv>
  <rv s="3">
    <fb>55.44</fb>
    <v>10</v>
  </rv>
  <rv s="5">
    <v>#VALUE!</v>
    <v>fr-FR</v>
    <v>9ec48a90-aa22-8228-c39a-714301345e9c</v>
    <v>536870912</v>
    <v>1</v>
    <v>220</v>
    <v>2</v>
    <v>3</v>
    <v>Grez-Doiceau</v>
    <v>5</v>
    <v>6</v>
    <v>Map</v>
    <v>7</v>
    <v>8</v>
    <v>Grez-Doiceau est une commune francophone de Belgique située en Région wallonne dans la province du Brabant wallon. Au 1ᵉʳ janvier 2023, la population totale de cette commune est de 14 084 habitants. La superficie totale est de 55,44 km². ...</v>
    <v>675</v>
    <v>357</v>
    <v>676</v>
    <v>677</v>
    <v>678</v>
    <v>454</v>
    <v>Grez-Doiceau</v>
    <v>8</v>
    <v>679</v>
    <v>680</v>
    <v>Grez-Doiceau</v>
    <v>mdp/vdpid/7009814119326941185</v>
  </rv>
  <rv s="0">
    <v>536870912</v>
    <v>Trooz</v>
    <v>dfc418eb-5cda-d8f7-fef6-670818ecac31</v>
    <v>fr-FR</v>
    <v>Map</v>
  </rv>
  <rv s="0">
    <v>805306368</v>
    <v>Fabien Beltran (Maire)</v>
    <v>7076df9d-098c-631b-4948-e3b75be4c76f</v>
    <v>fr-FR</v>
    <v>Generic</v>
  </rv>
  <rv s="1">
    <v>68</v>
  </rv>
  <rv s="2">
    <v>63</v>
    <v>7</v>
    <v>221</v>
    <v>7</v>
    <v>0</v>
    <v>Image of Trooz</v>
  </rv>
  <rv s="3">
    <fb>50.566666666666997</fb>
    <v>9</v>
  </rv>
  <rv s="4">
    <v>https://www.bing.com/search?q=Trooz&amp;form=skydnc</v>
    <v>Apprenez-en davantage avec Bing</v>
  </rv>
  <rv s="3">
    <fb>5.6833333333332998</fb>
    <v>9</v>
  </rv>
  <rv s="3">
    <fb>8172</fb>
    <v>10</v>
  </rv>
  <rv s="3">
    <fb>24.2</fb>
    <v>10</v>
  </rv>
  <rv s="14">
    <v>#VALUE!</v>
    <v>fr-FR</v>
    <v>dfc418eb-5cda-d8f7-fef6-670818ecac31</v>
    <v>536870912</v>
    <v>1</v>
    <v>222</v>
    <v>23</v>
    <v>165</v>
    <v>Trooz</v>
    <v>5</v>
    <v>6</v>
    <v>Map</v>
    <v>7</v>
    <v>8</v>
    <v>Trooz est une commune francophone de Belgique située en Région wallonne dans la province de Liège, ainsi qu’une localité où siège son administration.</v>
    <v>684</v>
    <v>443</v>
    <v>685</v>
    <v>686</v>
    <v>687</v>
    <v>688</v>
    <v>Trooz</v>
    <v>8</v>
    <v>689</v>
    <v>690</v>
    <v>Trooz</v>
    <v>mdp/vdpid/7014357405660086273</v>
  </rv>
  <rv s="0">
    <v>536870912</v>
    <v>Frasnes-lez-Anvaing</v>
    <v>5bebe3d5-7f0d-e3da-bc4d-eab414e76717</v>
    <v>fr-FR</v>
    <v>Map</v>
  </rv>
  <rv s="0">
    <v>805306368</v>
    <v>Carine De Saint Martin (Maire)</v>
    <v>6f8de4c9-54f4-3fe0-ac37-4233f8fb1e13</v>
    <v>fr-FR</v>
    <v>Generic</v>
  </rv>
  <rv s="1">
    <v>69</v>
  </rv>
  <rv s="2">
    <v>64</v>
    <v>7</v>
    <v>223</v>
    <v>7</v>
    <v>0</v>
    <v>Image of Frasnes-lez-Anvaing</v>
  </rv>
  <rv s="3">
    <fb>50.666666666666998</fb>
    <v>9</v>
  </rv>
  <rv s="4">
    <v>https://www.bing.com/search?q=Frasnes-lez-Anvaing&amp;form=skydnc</v>
    <v>Apprenez-en davantage avec Bing</v>
  </rv>
  <rv s="3">
    <fb>11740</fb>
    <v>10</v>
  </rv>
  <rv s="3">
    <fb>112.44</fb>
    <v>10</v>
  </rv>
  <rv s="7">
    <v>#VALUE!</v>
    <v>fr-FR</v>
    <v>5bebe3d5-7f0d-e3da-bc4d-eab414e76717</v>
    <v>536870912</v>
    <v>1</v>
    <v>224</v>
    <v>23</v>
    <v>24</v>
    <v>Frasnes-lez-Anvaing</v>
    <v>5</v>
    <v>6</v>
    <v>Map</v>
    <v>7</v>
    <v>8</v>
    <v>Frasnes-lez-Anvaing est une commune francophone de Belgique située en Région wallonne dans la province de Hainaut.</v>
    <v>694</v>
    <v>695</v>
    <v>696</v>
    <v>697</v>
    <v>582</v>
    <v>Frasnes-lez-Anvaing</v>
    <v>8</v>
    <v>698</v>
    <v>699</v>
    <v>Frasnes-lez-Anvaing</v>
    <v>mdp/vdpid/7009700673285521409</v>
  </rv>
  <rv s="0">
    <v>536870912</v>
    <v>Braives</v>
    <v>a5c32049-cc52-272c-7ed8-3799f9553487</v>
    <v>fr-FR</v>
    <v>Map</v>
  </rv>
  <rv s="0">
    <v>805306368</v>
    <v>Pol Guillaume (Maire)</v>
    <v>2761d2a7-d0c2-9f7c-d93a-10b48395c6a7</v>
    <v>fr-FR</v>
    <v>Generic</v>
  </rv>
  <rv s="1">
    <v>70</v>
  </rv>
  <rv s="0">
    <v>536870912</v>
    <v>Arrondissement administratif de Waremme</v>
    <v>e3ab7370-780b-04df-977c-8c733e65c506</v>
    <v>fr-FR</v>
    <v>Map</v>
  </rv>
  <rv s="2">
    <v>65</v>
    <v>7</v>
    <v>225</v>
    <v>7</v>
    <v>0</v>
    <v>Image of Braives</v>
  </rv>
  <rv s="4">
    <v>https://www.bing.com/search?q=Braives&amp;form=skydnc</v>
    <v>Apprenez-en davantage avec Bing</v>
  </rv>
  <rv s="3">
    <fb>5.15</fb>
    <v>9</v>
  </rv>
  <rv s="3">
    <fb>6325</fb>
    <v>10</v>
  </rv>
  <rv s="3">
    <fb>44</fb>
    <v>10</v>
  </rv>
  <rv s="16">
    <v>#VALUE!</v>
    <v>fr-FR</v>
    <v>a5c32049-cc52-272c-7ed8-3799f9553487</v>
    <v>536870912</v>
    <v>1</v>
    <v>226</v>
    <v>2</v>
    <v>204</v>
    <v>Braives</v>
    <v>5</v>
    <v>6</v>
    <v>Map</v>
    <v>7</v>
    <v>8</v>
    <v>Braives est une commune francophone de Belgique située en Région wallonne dans la province de Liège.</v>
    <v>703</v>
    <v>704</v>
    <v>443</v>
    <v>705</v>
    <v>215</v>
    <v>706</v>
    <v>707</v>
    <v>Braives</v>
    <v>8</v>
    <v>708</v>
    <v>709</v>
    <v>Braives</v>
    <v>mdp/vdpid/7009843431270776833</v>
  </rv>
  <rv s="0">
    <v>536870912</v>
    <v>Olne</v>
    <v>55f537bf-c9c5-a076-c590-eb940deba472</v>
    <v>fr-FR</v>
    <v>Map</v>
  </rv>
  <rv s="0">
    <v>805306368</v>
    <v>Cédric Halin (Maire)</v>
    <v>e61d0041-904c-eb8e-acf7-98fcece7bcd9</v>
    <v>fr-FR</v>
    <v>Generic</v>
  </rv>
  <rv s="1">
    <v>71</v>
  </rv>
  <rv s="2">
    <v>66</v>
    <v>7</v>
    <v>227</v>
    <v>7</v>
    <v>0</v>
    <v>Image of Olne</v>
  </rv>
  <rv s="4">
    <v>https://www.bing.com/search?q=Olne&amp;form=skydnc</v>
    <v>Apprenez-en davantage avec Bing</v>
  </rv>
  <rv s="3">
    <fb>5.75</fb>
    <v>9</v>
  </rv>
  <rv s="3">
    <fb>4087</fb>
    <v>10</v>
  </rv>
  <rv s="3">
    <fb>15.99</fb>
    <v>10</v>
  </rv>
  <rv s="16">
    <v>#VALUE!</v>
    <v>fr-FR</v>
    <v>55f537bf-c9c5-a076-c590-eb940deba472</v>
    <v>536870912</v>
    <v>1</v>
    <v>228</v>
    <v>2</v>
    <v>204</v>
    <v>Olne</v>
    <v>58</v>
    <v>65</v>
    <v>Map</v>
    <v>7</v>
    <v>8</v>
    <v>Olne est une commune francophone de Belgique située en Région wallonne dans la province de Liège, ainsi qu’un village où siège son administration. Village millénaire du Pays de Herve classé parmi les Plus Beaux Villages de Wallonie depuis 2007, Olne est aussi une des communes les plus riches de Belgique rassemblant un grand nombre de grosses fortunes grâce à son impôt communal très avantageux.</v>
    <v>713</v>
    <v>213</v>
    <v>443</v>
    <v>714</v>
    <v>445</v>
    <v>715</v>
    <v>716</v>
    <v>Olne</v>
    <v>8</v>
    <v>717</v>
    <v>718</v>
    <v>Olne</v>
    <v>mdp/vdpid/7014357097848504321</v>
  </rv>
  <rv s="0">
    <v>536870912</v>
    <v>Plombières</v>
    <v>e2c710bf-e12d-afcb-6b6d-dea536791235</v>
    <v>fr-FR</v>
    <v>Map</v>
  </rv>
  <rv s="0">
    <v>805306368</v>
    <v>Marie Stassen (Maire)</v>
    <v>d5139011-e3a2-5b97-1949-e7c253145922</v>
    <v>fr-FR</v>
    <v>Generic</v>
  </rv>
  <rv s="1">
    <v>72</v>
  </rv>
  <rv s="2">
    <v>67</v>
    <v>7</v>
    <v>229</v>
    <v>7</v>
    <v>0</v>
    <v>Image of Plombières</v>
  </rv>
  <rv s="4">
    <v>https://www.bing.com/search?q=Plombi%c3%a8res+Li%c3%a8ge&amp;form=skydnc</v>
    <v>Apprenez-en davantage avec Bing</v>
  </rv>
  <rv s="3">
    <fb>5.95</fb>
    <v>9</v>
  </rv>
  <rv s="3">
    <fb>10401</fb>
    <v>10</v>
  </rv>
  <rv s="3">
    <fb>53.17</fb>
    <v>10</v>
  </rv>
  <rv s="5">
    <v>#VALUE!</v>
    <v>fr-FR</v>
    <v>e2c710bf-e12d-afcb-6b6d-dea536791235</v>
    <v>536870912</v>
    <v>1</v>
    <v>230</v>
    <v>2</v>
    <v>3</v>
    <v>Plombières</v>
    <v>5</v>
    <v>6</v>
    <v>Map</v>
    <v>7</v>
    <v>8</v>
    <v>Plombières est une commune de Belgique située en Région wallonne dans la province de Liège, ainsi qu’une localité où siège son administration. Elle se situe au point de jonction de la frontière allemande et de la frontière néerlandaise.</v>
    <v>722</v>
    <v>213</v>
    <v>723</v>
    <v>677</v>
    <v>724</v>
    <v>725</v>
    <v>Plombières</v>
    <v>8</v>
    <v>726</v>
    <v>727</v>
    <v>Plombières</v>
    <v>mdp/vdpid/7011355767689183233</v>
  </rv>
  <rv s="0">
    <v>536870912</v>
    <v>Bertogne</v>
    <v>4dc6d632-50b4-dc69-5c5b-4fecc6a71b5c</v>
    <v>fr-FR</v>
    <v>Map</v>
  </rv>
  <rv s="0">
    <v>805306368</v>
    <v>Jean-Marc Franco (Maire)</v>
    <v>b06a2152-95d3-7f82-2b5b-794cd2f46ad1</v>
    <v>fr-FR</v>
    <v>Generic</v>
  </rv>
  <rv s="1">
    <v>73</v>
  </rv>
  <rv s="2">
    <v>68</v>
    <v>7</v>
    <v>231</v>
    <v>7</v>
    <v>0</v>
    <v>Image of Bertogne</v>
  </rv>
  <rv s="3">
    <fb>50.084000000000003</fb>
    <v>9</v>
  </rv>
  <rv s="4">
    <v>https://www.bing.com/search?q=Bertogne&amp;form=skydnc</v>
    <v>Apprenez-en davantage avec Bing</v>
  </rv>
  <rv s="3">
    <fb>5.6676000000000002</fb>
    <v>9</v>
  </rv>
  <rv s="3">
    <fb>3579</fb>
    <v>10</v>
  </rv>
  <rv s="3">
    <fb>91.67</fb>
    <v>10</v>
  </rv>
  <rv s="5">
    <v>#VALUE!</v>
    <v>fr-FR</v>
    <v>4dc6d632-50b4-dc69-5c5b-4fecc6a71b5c</v>
    <v>536870912</v>
    <v>1</v>
    <v>232</v>
    <v>2</v>
    <v>3</v>
    <v>Bertogne</v>
    <v>5</v>
    <v>6</v>
    <v>Map</v>
    <v>7</v>
    <v>8</v>
    <v>Bertogne est une commune francophone de Belgique située en Région wallonne dans la province de Luxembourg, ainsi qu’une localité où siège son administration.</v>
    <v>731</v>
    <v>288</v>
    <v>732</v>
    <v>733</v>
    <v>734</v>
    <v>735</v>
    <v>Bertogne</v>
    <v>8</v>
    <v>736</v>
    <v>737</v>
    <v>Bertogne</v>
    <v>mdp/vdpid/7014378462391566337</v>
  </rv>
  <rv s="0">
    <v>536870912</v>
    <v>Grammont</v>
    <v>7b63c2d9-0f1d-32b5-732b-576477cfc6f1</v>
    <v>fr-FR</v>
    <v>Map</v>
  </rv>
  <rv s="0">
    <v>805306368</v>
    <v>Guido De Padt (Maire)</v>
    <v>c2d7c9e6-cc3b-48b9-ba2d-f03438f21d6e</v>
    <v>fr-FR</v>
    <v>Generic</v>
  </rv>
  <rv s="1">
    <v>74</v>
  </rv>
  <rv s="0">
    <v>536870912</v>
    <v>Arrondissement administratif d'Alost</v>
    <v>9c8e5173-2aac-4ac2-1846-4545c21f5a47</v>
    <v>fr-FR</v>
    <v>Map</v>
  </rv>
  <rv s="2">
    <v>69</v>
    <v>7</v>
    <v>233</v>
    <v>7</v>
    <v>0</v>
    <v>Image of Grammont</v>
  </rv>
  <rv s="3">
    <fb>50.766666666667</fb>
    <v>9</v>
  </rv>
  <rv s="4">
    <v>https://www.bing.com/search?q=Grammont+Belgique&amp;form=skydnc</v>
    <v>Apprenez-en davantage avec Bing</v>
  </rv>
  <rv s="3">
    <fb>3.8666666666667</fb>
    <v>9</v>
  </rv>
  <rv s="3">
    <fb>33403</fb>
    <v>10</v>
  </rv>
  <rv s="3">
    <fb>79.709999999999994</fb>
    <v>10</v>
  </rv>
  <rv s="5">
    <v>#VALUE!</v>
    <v>fr-FR</v>
    <v>7b63c2d9-0f1d-32b5-732b-576477cfc6f1</v>
    <v>536870912</v>
    <v>1</v>
    <v>234</v>
    <v>2</v>
    <v>3</v>
    <v>Grammont</v>
    <v>5</v>
    <v>6</v>
    <v>Map</v>
    <v>7</v>
    <v>8</v>
    <v>Grammont est une ville néerlandophone de Belgique située en Région flamande dans la province de Flandre-Orientale et le pays de la Dendre. Elle compte 33 563 habitants en 2020.</v>
    <v>741</v>
    <v>742</v>
    <v>743</v>
    <v>744</v>
    <v>745</v>
    <v>746</v>
    <v>Grammont</v>
    <v>8</v>
    <v>747</v>
    <v>748</v>
    <v>Grammont</v>
    <v>mdp/vdpid/7009707718340509697</v>
  </rv>
  <rv s="0">
    <v>536870912</v>
    <v>Liège</v>
    <v>09d145a9-79e5-ae67-0584-582e973c7a2f</v>
    <v>fr-FR</v>
    <v>Map</v>
  </rv>
  <rv s="0">
    <v>805306368</v>
    <v>Willy Demeyer (Maire)</v>
    <v>ccf4d09a-6b9f-4c58-8f66-9e7be67c13bd</v>
    <v>fr-FR</v>
    <v>Generic</v>
  </rv>
  <rv s="1">
    <v>75</v>
  </rv>
  <rv s="2">
    <v>70</v>
    <v>7</v>
    <v>235</v>
    <v>7</v>
    <v>0</v>
    <v>Image of Liège</v>
  </rv>
  <rv s="3">
    <fb>50.639722222222197</fb>
    <v>9</v>
  </rv>
  <rv s="4">
    <v>https://www.bing.com/search?q=Li%c3%a8ge&amp;form=skydnc</v>
    <v>Apprenez-en davantage avec Bing</v>
  </rv>
  <rv s="3">
    <fb>5.5705555555555604</fb>
    <v>9</v>
  </rv>
  <rv s="3">
    <fb>195278</fb>
    <v>10</v>
  </rv>
  <rv s="3">
    <fb>68.650000000000006</fb>
    <v>10</v>
  </rv>
  <rv s="7">
    <v>#VALUE!</v>
    <v>fr-FR</v>
    <v>09d145a9-79e5-ae67-0584-582e973c7a2f</v>
    <v>536870912</v>
    <v>1</v>
    <v>236</v>
    <v>23</v>
    <v>24</v>
    <v>Liège</v>
    <v>5</v>
    <v>6</v>
    <v>Map</v>
    <v>7</v>
    <v>237</v>
    <v>Liège, aussi surnommée « La Cité ardente », est une ville francophone de l'est de la Belgique. Elle est le chef-lieu de la province de Liège. De 972 à 1795, elle fut la capitale de la principauté de Liège. Du VIIIᵉ au XVIᵉ siècle, elle fut le ...</v>
    <v>752</v>
    <v>753</v>
    <v>754</v>
    <v>755</v>
    <v>756</v>
    <v>Liège</v>
    <v>8</v>
    <v>757</v>
    <v>758</v>
    <v>Liège</v>
    <v>mdp/vdpid/7011353890754920450</v>
  </rv>
  <rv s="0">
    <v>536870912</v>
    <v>Messancy</v>
    <v>8c556adb-bb1d-f1df-9e60-cd0f4d512be3</v>
    <v>fr-FR</v>
    <v>Map</v>
  </rv>
  <rv s="0">
    <v>805306368</v>
    <v>Roger Kirsch (Maire)</v>
    <v>9165b23c-3cc4-d1df-191c-77fe9d518b1f</v>
    <v>fr-FR</v>
    <v>Generic</v>
  </rv>
  <rv s="1">
    <v>76</v>
  </rv>
  <rv s="2">
    <v>71</v>
    <v>7</v>
    <v>238</v>
    <v>7</v>
    <v>0</v>
    <v>Image of Messancy</v>
  </rv>
  <rv s="3">
    <fb>49.594999999999999</fb>
    <v>9</v>
  </rv>
  <rv s="4">
    <v>https://www.bing.com/search?q=Messancy&amp;form=skydnc</v>
    <v>Apprenez-en davantage avec Bing</v>
  </rv>
  <rv s="3">
    <fb>5.8183333333332996</fb>
    <v>9</v>
  </rv>
  <rv s="3">
    <fb>8185</fb>
    <v>10</v>
  </rv>
  <rv s="3">
    <fb>52.43</fb>
    <v>10</v>
  </rv>
  <rv s="7">
    <v>#VALUE!</v>
    <v>fr-FR</v>
    <v>8c556adb-bb1d-f1df-9e60-cd0f4d512be3</v>
    <v>536870912</v>
    <v>1</v>
    <v>239</v>
    <v>23</v>
    <v>24</v>
    <v>Messancy</v>
    <v>5</v>
    <v>6</v>
    <v>Map</v>
    <v>7</v>
    <v>8</v>
    <v>Messancy est une commune francophone de Belgique située en Région wallonne dans la province de Luxembourg, ainsi qu’une localité où siège son administration. Elle se trouve à la frontière du Grand-Duché de Luxembourg et non loin de la France. ...</v>
    <v>762</v>
    <v>763</v>
    <v>764</v>
    <v>765</v>
    <v>766</v>
    <v>Messancy</v>
    <v>8</v>
    <v>767</v>
    <v>768</v>
    <v>Messancy</v>
    <v>mdp/vdpid/7014434787431546881</v>
  </rv>
  <rv s="0">
    <v>536870912</v>
    <v>Libin</v>
    <v>4051f941-2a08-8871-a541-e7af146581fb</v>
    <v>fr-FR</v>
    <v>Map</v>
  </rv>
  <rv s="0">
    <v>805306368</v>
    <v>Anne Laffut (Maire)</v>
    <v>4833df7d-146a-acde-7545-ecc88bd5103c</v>
    <v>fr-FR</v>
    <v>Generic</v>
  </rv>
  <rv s="1">
    <v>77</v>
  </rv>
  <rv s="2">
    <v>72</v>
    <v>7</v>
    <v>240</v>
    <v>7</v>
    <v>0</v>
    <v>Image of Libin</v>
  </rv>
  <rv s="3">
    <fb>49.982777777777997</fb>
    <v>9</v>
  </rv>
  <rv s="4">
    <v>https://www.bing.com/search?q=Libin&amp;form=skydnc</v>
    <v>Apprenez-en davantage avec Bing</v>
  </rv>
  <rv s="3">
    <fb>5.2577777777778003</fb>
    <v>9</v>
  </rv>
  <rv s="3">
    <fb>5164</fb>
    <v>10</v>
  </rv>
  <rv s="3">
    <fb>139.72</fb>
    <v>10</v>
  </rv>
  <rv s="5">
    <v>#VALUE!</v>
    <v>fr-FR</v>
    <v>4051f941-2a08-8871-a541-e7af146581fb</v>
    <v>536870912</v>
    <v>1</v>
    <v>241</v>
    <v>2</v>
    <v>3</v>
    <v>Libin</v>
    <v>5</v>
    <v>6</v>
    <v>Map</v>
    <v>7</v>
    <v>8</v>
    <v>Libin est une commune francophone de Belgique située en Région wallonne dans la province de Luxembourg, ainsi qu’une localité où siège son administration. Lors de la fusion des communes de Belgique en 1977, Libin a intégré les communes voisines ...</v>
    <v>772</v>
    <v>120</v>
    <v>773</v>
    <v>774</v>
    <v>775</v>
    <v>776</v>
    <v>Libin</v>
    <v>8</v>
    <v>777</v>
    <v>778</v>
    <v>Libin</v>
    <v>mdp/vdpid/7012869486113980417</v>
  </rv>
  <rv s="0">
    <v>536870912</v>
    <v>Daverdisse</v>
    <v>528f8a31-2528-15f1-f44c-36d53121a8f3</v>
    <v>fr-FR</v>
    <v>Map</v>
  </rv>
  <rv s="0">
    <v>805306368</v>
    <v>Maxime Léonet (Maire)</v>
    <v>71c7bc45-f8b5-71e3-b2fe-7069df779a5d</v>
    <v>fr-FR</v>
    <v>Generic</v>
  </rv>
  <rv s="1">
    <v>78</v>
  </rv>
  <rv s="2">
    <v>73</v>
    <v>7</v>
    <v>242</v>
    <v>7</v>
    <v>0</v>
    <v>Image of Daverdisse</v>
  </rv>
  <rv s="3">
    <fb>50.021666666667002</fb>
    <v>9</v>
  </rv>
  <rv s="4">
    <v>https://www.bing.com/search?q=Daverdisse&amp;form=skydnc</v>
    <v>Apprenez-en davantage avec Bing</v>
  </rv>
  <rv s="3">
    <fb>5.1180555555555998</fb>
    <v>9</v>
  </rv>
  <rv s="3">
    <fb>1407</fb>
    <v>10</v>
  </rv>
  <rv s="3">
    <fb>56.4</fb>
    <v>10</v>
  </rv>
  <rv s="5">
    <v>#VALUE!</v>
    <v>fr-FR</v>
    <v>528f8a31-2528-15f1-f44c-36d53121a8f3</v>
    <v>536870912</v>
    <v>1</v>
    <v>243</v>
    <v>2</v>
    <v>3</v>
    <v>Daverdisse</v>
    <v>5</v>
    <v>6</v>
    <v>Map</v>
    <v>7</v>
    <v>8</v>
    <v>Daverdisse est une commune francophone de Belgique située en Région wallonne dans la province de Luxembourg, ainsi qu’une localité qui en fait partie. Ce village traversé par la Lesse et entouré de bois est situé au cœur de l'Ardenne belge.</v>
    <v>782</v>
    <v>120</v>
    <v>783</v>
    <v>784</v>
    <v>785</v>
    <v>786</v>
    <v>Daverdisse</v>
    <v>8</v>
    <v>787</v>
    <v>788</v>
    <v>Daverdisse</v>
    <v>mdp/vdpid/7012868052718977025</v>
  </rv>
  <rv s="0">
    <v>536870912</v>
    <v>Herstal</v>
    <v>b4c9531d-e221-759f-cbeb-247d2d97c610</v>
    <v>fr-FR</v>
    <v>Map</v>
  </rv>
  <rv s="0">
    <v>805306368</v>
    <v>Frédéric Daerden (Maire)</v>
    <v>4456ec90-355f-f722-e45e-66ae6c470687</v>
    <v>fr-FR</v>
    <v>Generic</v>
  </rv>
  <rv s="1">
    <v>79</v>
  </rv>
  <rv s="2">
    <v>74</v>
    <v>7</v>
    <v>244</v>
    <v>7</v>
    <v>0</v>
    <v>Image of Herstal</v>
  </rv>
  <rv s="3">
    <fb>50.664400000000001</fb>
    <v>9</v>
  </rv>
  <rv s="4">
    <v>https://www.bing.com/search?q=Herstal&amp;form=skydnc</v>
    <v>Apprenez-en davantage avec Bing</v>
  </rv>
  <rv s="3">
    <fb>5.63</fb>
    <v>9</v>
  </rv>
  <rv s="3">
    <fb>39958</fb>
    <v>10</v>
  </rv>
  <rv s="3">
    <fb>23.54</fb>
    <v>10</v>
  </rv>
  <rv s="7">
    <v>#VALUE!</v>
    <v>fr-FR</v>
    <v>b4c9531d-e221-759f-cbeb-247d2d97c610</v>
    <v>536870912</v>
    <v>1</v>
    <v>245</v>
    <v>23</v>
    <v>24</v>
    <v>Herstal</v>
    <v>5</v>
    <v>6</v>
    <v>Map</v>
    <v>7</v>
    <v>8</v>
    <v>Herstal prononcé en français: est une ville francophone de Belgique située en Wallonie dans la province de Liège. Depuis le 1ᵉʳ janvier 1977, la commune de Herstal est fusionnée avec les anciennes communes de Milmort, Vottem et avec une partie ...</v>
    <v>792</v>
    <v>793</v>
    <v>794</v>
    <v>795</v>
    <v>796</v>
    <v>Herstal</v>
    <v>8</v>
    <v>797</v>
    <v>798</v>
    <v>Herstal</v>
    <v>mdp/vdpid/7011353787642150913</v>
  </rv>
  <rv s="0">
    <v>536870912</v>
    <v>Hoeilaart</v>
    <v>b3901aa6-1a80-fdaa-7264-b53203bfd68a</v>
    <v>fr-FR</v>
    <v>Map</v>
  </rv>
  <rv s="0">
    <v>805306368</v>
    <v>Tim Vandenput (Maire)</v>
    <v>c4943bd6-2eee-fcc6-f002-5045a4774ddf</v>
    <v>fr-FR</v>
    <v>Generic</v>
  </rv>
  <rv s="1">
    <v>80</v>
  </rv>
  <rv s="2">
    <v>75</v>
    <v>7</v>
    <v>246</v>
    <v>7</v>
    <v>0</v>
    <v>Image of Hoeilaart</v>
  </rv>
  <rv s="4">
    <v>https://www.bing.com/search?q=Hoeilaart&amp;form=skydnc</v>
    <v>Apprenez-en davantage avec Bing</v>
  </rv>
  <rv s="3">
    <fb>4.4666666666666996</fb>
    <v>9</v>
  </rv>
  <rv s="3">
    <fb>11172</fb>
    <v>10</v>
  </rv>
  <rv s="3">
    <fb>20.43</fb>
    <v>10</v>
  </rv>
  <rv s="7">
    <v>#VALUE!</v>
    <v>fr-FR</v>
    <v>b3901aa6-1a80-fdaa-7264-b53203bfd68a</v>
    <v>536870912</v>
    <v>1</v>
    <v>247</v>
    <v>23</v>
    <v>24</v>
    <v>Hoeilaart</v>
    <v>5</v>
    <v>6</v>
    <v>Map</v>
    <v>7</v>
    <v>8</v>
    <v>Hoeilaart est une commune néerlandophone de Belgique située en Région flamande, dans la province du Brabant flamand.</v>
    <v>802</v>
    <v>803</v>
    <v>744</v>
    <v>804</v>
    <v>805</v>
    <v>Hoeilaart</v>
    <v>8</v>
    <v>806</v>
    <v>807</v>
    <v>Hoeilaart</v>
    <v>mdp/vdpid/7009806841202868225</v>
  </rv>
  <rv s="0">
    <v>536870912</v>
    <v>Horebeke</v>
    <v>23f99986-abd8-1e24-c1c1-429c17081800</v>
    <v>fr-FR</v>
    <v>Map</v>
  </rv>
  <rv s="0">
    <v>805306368</v>
    <v>Cynthia Browaeys (Maire)</v>
    <v>78a9623b-1850-9757-1607-45f65528052e</v>
    <v>fr-FR</v>
    <v>Generic</v>
  </rv>
  <rv s="1">
    <v>81</v>
  </rv>
  <rv s="2">
    <v>76</v>
    <v>7</v>
    <v>248</v>
    <v>7</v>
    <v>0</v>
    <v>Image of Horebeke</v>
  </rv>
  <rv s="3">
    <fb>50.833333333333002</fb>
    <v>9</v>
  </rv>
  <rv s="4">
    <v>https://www.bing.com/search?q=Horebeke&amp;form=skydnc</v>
    <v>Apprenez-en davantage avec Bing</v>
  </rv>
  <rv s="3">
    <fb>3.6833333333332998</fb>
    <v>9</v>
  </rv>
  <rv s="3">
    <fb>2048</fb>
    <v>10</v>
  </rv>
  <rv s="3">
    <fb>11.2</fb>
    <v>10</v>
  </rv>
  <rv s="7">
    <v>#VALUE!</v>
    <v>fr-FR</v>
    <v>23f99986-abd8-1e24-c1c1-429c17081800</v>
    <v>536870912</v>
    <v>1</v>
    <v>249</v>
    <v>23</v>
    <v>24</v>
    <v>Horebeke</v>
    <v>5</v>
    <v>6</v>
    <v>Map</v>
    <v>7</v>
    <v>8</v>
    <v>Hoorebeke, en néerlandais Horebeke est une commune néerlandophone de Belgique située en Région flamande, dans la province de Flandre-Orientale.</v>
    <v>811</v>
    <v>812</v>
    <v>813</v>
    <v>814</v>
    <v>815</v>
    <v>Horebeke</v>
    <v>8</v>
    <v>816</v>
    <v>817</v>
    <v>Horebeke</v>
    <v>mdp/vdpid/7009698122427269121</v>
  </rv>
  <rv s="0">
    <v>536870912</v>
    <v>Houffalize</v>
    <v>15f17879-d3a4-44c8-cbde-6112cc3e2b10</v>
    <v>fr-FR</v>
    <v>Map</v>
  </rv>
  <rv s="0">
    <v>805306368</v>
    <v>Marc Caprasse (Maire)</v>
    <v>9757c73b-7789-4696-5021-05bffb8384b7</v>
    <v>fr-FR</v>
    <v>Generic</v>
  </rv>
  <rv s="1">
    <v>82</v>
  </rv>
  <rv s="2">
    <v>77</v>
    <v>7</v>
    <v>250</v>
    <v>7</v>
    <v>0</v>
    <v>Image of Houffalize</v>
  </rv>
  <rv s="3">
    <fb>50.132019999999997</fb>
    <v>9</v>
  </rv>
  <rv s="4">
    <v>https://www.bing.com/search?q=Houffalize&amp;form=skydnc</v>
    <v>Apprenez-en davantage avec Bing</v>
  </rv>
  <rv s="3">
    <fb>5.7893600000000003</fb>
    <v>9</v>
  </rv>
  <rv s="3">
    <fb>5292</fb>
    <v>10</v>
  </rv>
  <rv s="3">
    <fb>166.58</fb>
    <v>10</v>
  </rv>
  <rv s="5">
    <v>#VALUE!</v>
    <v>fr-FR</v>
    <v>15f17879-d3a4-44c8-cbde-6112cc3e2b10</v>
    <v>536870912</v>
    <v>1</v>
    <v>251</v>
    <v>2</v>
    <v>3</v>
    <v>Houffalize</v>
    <v>5</v>
    <v>6</v>
    <v>Map</v>
    <v>7</v>
    <v>252</v>
    <v>Houffalize est une ville francophone de Belgique située en Région wallonne dans la province de Luxembourg.</v>
    <v>821</v>
    <v>288</v>
    <v>822</v>
    <v>823</v>
    <v>824</v>
    <v>825</v>
    <v>Houffalize</v>
    <v>8</v>
    <v>826</v>
    <v>827</v>
    <v>Houffalize</v>
    <v>mdp/vdpid/7014376135794360321</v>
  </rv>
  <rv s="0">
    <v>536870912</v>
    <v>Huldenberg</v>
    <v>eb841342-db52-6237-11e9-16efe1ba4613</v>
    <v>fr-FR</v>
    <v>Map</v>
  </rv>
  <rv s="0">
    <v>805306368</v>
    <v>Danny Vangoidtsenhoven (Maire)</v>
    <v>c27b3558-951e-838e-8ae7-60e34437f61a</v>
    <v>fr-FR</v>
    <v>Generic</v>
  </rv>
  <rv s="1">
    <v>83</v>
  </rv>
  <rv s="2">
    <v>78</v>
    <v>7</v>
    <v>253</v>
    <v>7</v>
    <v>0</v>
    <v>Image of Huldenberg</v>
  </rv>
  <rv s="4">
    <v>https://www.bing.com/search?q=Huldenberg&amp;form=skydnc</v>
    <v>Apprenez-en davantage avec Bing</v>
  </rv>
  <rv s="3">
    <fb>4.5833333333333002</fb>
    <v>9</v>
  </rv>
  <rv s="3">
    <fb>9892</fb>
    <v>10</v>
  </rv>
  <rv s="3">
    <fb>39.64</fb>
    <v>10</v>
  </rv>
  <rv s="7">
    <v>#VALUE!</v>
    <v>fr-FR</v>
    <v>eb841342-db52-6237-11e9-16efe1ba4613</v>
    <v>536870912</v>
    <v>1</v>
    <v>254</v>
    <v>23</v>
    <v>24</v>
    <v>Huldenberg</v>
    <v>5</v>
    <v>6</v>
    <v>Map</v>
    <v>7</v>
    <v>8</v>
    <v>Huldenberg est une commune néerlandophone de Belgique située en Région flamande dans la province du Brabant flamand. Depuis la fusion des communes, l'entité communale comprend les villages de Huldenberg, Loonbeek, Neerijse, Ottembourg et ...</v>
    <v>831</v>
    <v>832</v>
    <v>561</v>
    <v>833</v>
    <v>834</v>
    <v>Huldenberg</v>
    <v>8</v>
    <v>835</v>
    <v>836</v>
    <v>Huldenberg</v>
    <v>mdp/vdpid/7009813257884008449</v>
  </rv>
  <rv s="0">
    <v>536870912</v>
    <v>Flobecq</v>
    <v>2edba917-4648-46f8-7bc5-600b04aa1349</v>
    <v>fr-FR</v>
    <v>Map</v>
  </rv>
  <rv s="0">
    <v>805306368</v>
    <v>Philippe Mettens (Maire)</v>
    <v>46667595-1920-2b8f-cc35-0a7eb7e0b050</v>
    <v>fr-FR</v>
    <v>Generic</v>
  </rv>
  <rv s="1">
    <v>84</v>
  </rv>
  <rv s="2">
    <v>79</v>
    <v>7</v>
    <v>255</v>
    <v>7</v>
    <v>0</v>
    <v>Image of Flobecq</v>
  </rv>
  <rv s="4">
    <v>https://www.bing.com/search?q=Flobecq&amp;form=skydnc</v>
    <v>Apprenez-en davantage avec Bing</v>
  </rv>
  <rv s="3">
    <fb>3.7333333333333001</fb>
    <v>9</v>
  </rv>
  <rv s="3">
    <fb>3420</fb>
    <v>10</v>
  </rv>
  <rv s="3">
    <fb>23</fb>
    <v>10</v>
  </rv>
  <rv s="7">
    <v>#VALUE!</v>
    <v>fr-FR</v>
    <v>2edba917-4648-46f8-7bc5-600b04aa1349</v>
    <v>536870912</v>
    <v>1</v>
    <v>256</v>
    <v>23</v>
    <v>24</v>
    <v>Flobecq</v>
    <v>5</v>
    <v>6</v>
    <v>Map</v>
    <v>7</v>
    <v>8</v>
    <v>Flobecq est une commune francophone à facilités de Belgique située en Région wallonne dans la province de Hainaut. C'est une des communes à facilités linguistiques pour néerlandophones. Au 1ᵉʳ janvier 2020, la population totale de cette commune ...</v>
    <v>840</v>
    <v>841</v>
    <v>677</v>
    <v>842</v>
    <v>843</v>
    <v>Flobecq</v>
    <v>8</v>
    <v>844</v>
    <v>845</v>
    <v>Flobecq</v>
    <v>mdp/vdpid/7009701592072978433</v>
  </rv>
  <rv s="0">
    <v>536870912</v>
    <v>Theux</v>
    <v>cf4ce4a4-752a-6b2d-b146-b7a8c75853d3</v>
    <v>fr-FR</v>
    <v>Map</v>
  </rv>
  <rv s="0">
    <v>805306368</v>
    <v>Pierre Lemarchand (Maire)</v>
    <v>a57ced79-52bd-22b1-d471-c46f098877bc</v>
    <v>fr-FR</v>
    <v>Generic</v>
  </rv>
  <rv s="1">
    <v>85</v>
  </rv>
  <rv s="2">
    <v>80</v>
    <v>7</v>
    <v>257</v>
    <v>7</v>
    <v>0</v>
    <v>Image of Theux</v>
  </rv>
  <rv s="3">
    <fb>50.534939999999999</fb>
    <v>9</v>
  </rv>
  <rv s="4">
    <v>https://www.bing.com/search?q=Theux&amp;form=skydnc</v>
    <v>Apprenez-en davantage avec Bing</v>
  </rv>
  <rv s="3">
    <fb>5.8134199999999998</fb>
    <v>9</v>
  </rv>
  <rv s="3">
    <fb>12025</fb>
    <v>10</v>
  </rv>
  <rv s="3">
    <fb>83.36</fb>
    <v>10</v>
  </rv>
  <rv s="5">
    <v>#VALUE!</v>
    <v>fr-FR</v>
    <v>cf4ce4a4-752a-6b2d-b146-b7a8c75853d3</v>
    <v>536870912</v>
    <v>1</v>
    <v>258</v>
    <v>2</v>
    <v>3</v>
    <v>Theux</v>
    <v>5</v>
    <v>6</v>
    <v>Map</v>
    <v>7</v>
    <v>8</v>
    <v>Theux est une commune francophone de Belgique, en Région wallonne, dans la province de Liège, ainsi qu’une localité où siège son administration. Theux reçut le titre de « ville » en 1456 et un perron, symbole des libertés communales, lui fut ...</v>
    <v>849</v>
    <v>213</v>
    <v>850</v>
    <v>851</v>
    <v>852</v>
    <v>853</v>
    <v>Theux</v>
    <v>8</v>
    <v>854</v>
    <v>855</v>
    <v>Theux</v>
    <v>mdp/vdpid/7014359748329865217</v>
  </rv>
  <rv s="0">
    <v>536870912</v>
    <v>Tenneville</v>
    <v>1a8bfc2f-b33c-1514-3700-3aa96f9cab4b</v>
    <v>fr-FR</v>
    <v>Map</v>
  </rv>
  <rv s="0">
    <v>805306368</v>
    <v>Nicolas Charlier (Maire)</v>
    <v>38e2164b-724a-6bd1-4637-83031c6e4acf</v>
    <v>fr-FR</v>
    <v>Generic</v>
  </rv>
  <rv s="1">
    <v>86</v>
  </rv>
  <rv s="2">
    <v>81</v>
    <v>7</v>
    <v>259</v>
    <v>7</v>
    <v>0</v>
    <v>Image of Tenneville</v>
  </rv>
  <rv s="3">
    <fb>50.091944444444003</fb>
    <v>9</v>
  </rv>
  <rv s="4">
    <v>https://www.bing.com/search?q=Tenneville&amp;form=skydnc</v>
    <v>Apprenez-en davantage avec Bing</v>
  </rv>
  <rv s="3">
    <fb>5.5244444444444003</fb>
    <v>9</v>
  </rv>
  <rv s="3">
    <fb>2842</fb>
    <v>10</v>
  </rv>
  <rv s="3">
    <fb>91.81</fb>
    <v>10</v>
  </rv>
  <rv s="5">
    <v>#VALUE!</v>
    <v>fr-FR</v>
    <v>1a8bfc2f-b33c-1514-3700-3aa96f9cab4b</v>
    <v>536870912</v>
    <v>1</v>
    <v>260</v>
    <v>2</v>
    <v>3</v>
    <v>Tenneville</v>
    <v>5</v>
    <v>6</v>
    <v>Map</v>
    <v>7</v>
    <v>8</v>
    <v>Tenneville est un village de l'Ardenne belge, et commune de la province de Luxembourg, en Belgique. Administrativement situé en Région wallonne il fait partie du parc naturel des Deux Ourthes. La commune est traversée par l'Ourthe occidentale ...</v>
    <v>859</v>
    <v>186</v>
    <v>860</v>
    <v>861</v>
    <v>862</v>
    <v>863</v>
    <v>Tenneville</v>
    <v>8</v>
    <v>864</v>
    <v>865</v>
    <v>Tenneville</v>
    <v>mdp/vdpid/7012876633946193922</v>
  </rv>
  <rv s="0">
    <v>536870912</v>
    <v>Rendeux</v>
    <v>2c2b560d-dcd7-c2f6-7498-b48258eaee41</v>
    <v>fr-FR</v>
    <v>Map</v>
  </rv>
  <rv s="0">
    <v>805306368</v>
    <v>Cédric Lerusse (Maire)</v>
    <v>c8330553-3433-5462-e477-a81576a046b4</v>
    <v>fr-FR</v>
    <v>Generic</v>
  </rv>
  <rv s="1">
    <v>87</v>
  </rv>
  <rv s="2">
    <v>82</v>
    <v>7</v>
    <v>261</v>
    <v>7</v>
    <v>0</v>
    <v>Image of Rendeux</v>
  </rv>
  <rv s="3">
    <fb>50.234166666667001</fb>
    <v>9</v>
  </rv>
  <rv s="4">
    <v>https://www.bing.com/search?q=Rendeux&amp;form=skydnc</v>
    <v>Apprenez-en davantage avec Bing</v>
  </rv>
  <rv s="3">
    <fb>5.5038888888889002</fb>
    <v>9</v>
  </rv>
  <rv s="3">
    <fb>2582</fb>
    <v>10</v>
  </rv>
  <rv s="3">
    <fb>68.83</fb>
    <v>10</v>
  </rv>
  <rv s="5">
    <v>#VALUE!</v>
    <v>fr-FR</v>
    <v>2c2b560d-dcd7-c2f6-7498-b48258eaee41</v>
    <v>536870912</v>
    <v>1</v>
    <v>262</v>
    <v>2</v>
    <v>3</v>
    <v>Rendeux</v>
    <v>5</v>
    <v>6</v>
    <v>Map</v>
    <v>7</v>
    <v>8</v>
    <v>Rendeux est une commune francophone de Belgique située en Région wallonne dans la province de Luxembourg, ainsi qu’une localité où siège son administration.</v>
    <v>869</v>
    <v>186</v>
    <v>870</v>
    <v>871</v>
    <v>872</v>
    <v>873</v>
    <v>Rendeux</v>
    <v>8</v>
    <v>874</v>
    <v>875</v>
    <v>Rendeux</v>
    <v>mdp/vdpid/7012872518713212929</v>
  </rv>
  <rv s="0">
    <v>536870912</v>
    <v>Kluisbergen</v>
    <v>72d63ae8-279e-8dfc-e61a-3c6e661e8ed9</v>
    <v>fr-FR</v>
    <v>Map</v>
  </rv>
  <rv s="0">
    <v>805306368</v>
    <v>Philippe Willequet (Maire)</v>
    <v>72c2e439-9cfe-898a-f4c3-622c28b0fd3c</v>
    <v>fr-FR</v>
    <v>Generic</v>
  </rv>
  <rv s="1">
    <v>88</v>
  </rv>
  <rv s="2">
    <v>83</v>
    <v>7</v>
    <v>263</v>
    <v>7</v>
    <v>0</v>
    <v>Image of Kluisbergen</v>
  </rv>
  <rv s="3">
    <fb>50.788739999999997</fb>
    <v>9</v>
  </rv>
  <rv s="4">
    <v>https://www.bing.com/search?q=Kluisbergen&amp;form=skydnc</v>
    <v>Apprenez-en davantage avec Bing</v>
  </rv>
  <rv s="3">
    <fb>3.51355</fb>
    <v>9</v>
  </rv>
  <rv s="3">
    <fb>6453</fb>
    <v>10</v>
  </rv>
  <rv s="3">
    <fb>30.38</fb>
    <v>10</v>
  </rv>
  <rv s="7">
    <v>#VALUE!</v>
    <v>fr-FR</v>
    <v>72d63ae8-279e-8dfc-e61a-3c6e661e8ed9</v>
    <v>536870912</v>
    <v>1</v>
    <v>264</v>
    <v>23</v>
    <v>24</v>
    <v>Kluisbergen</v>
    <v>5</v>
    <v>6</v>
    <v>Map</v>
    <v>7</v>
    <v>8</v>
    <v>Kluisbergen est une commune néerlandophone de Belgique située en Région flamande, dans la province de Flandre-Orientale.</v>
    <v>879</v>
    <v>880</v>
    <v>881</v>
    <v>882</v>
    <v>883</v>
    <v>Kluisbergen</v>
    <v>8</v>
    <v>884</v>
    <v>885</v>
    <v>Kluisbergen</v>
    <v>mdp/vdpid/7009699153202642945</v>
  </rv>
  <rv s="0">
    <v>536870912</v>
    <v>Neufchâteau</v>
    <v>7a55fc9e-5d62-9cc0-ba26-3b5c942f9941</v>
    <v>fr-FR</v>
    <v>Map</v>
  </rv>
  <rv s="0">
    <v>805306368</v>
    <v>Michèle Mons delle Roche (Maire)</v>
    <v>d9cfeb71-2981-dacc-9d8f-4d0450a6e633</v>
    <v>fr-FR</v>
    <v>Generic</v>
  </rv>
  <rv s="1">
    <v>89</v>
  </rv>
  <rv s="2">
    <v>84</v>
    <v>7</v>
    <v>265</v>
    <v>7</v>
    <v>0</v>
    <v>Image of Neufchâteau</v>
  </rv>
  <rv s="3">
    <fb>49.841111111110997</fb>
    <v>9</v>
  </rv>
  <rv s="4">
    <v>https://www.bing.com/search?q=Neufch%c3%a2teau+Belgique&amp;form=skydnc</v>
    <v>Apprenez-en davantage avec Bing</v>
  </rv>
  <rv s="3">
    <fb>5.4352777777777996</fb>
    <v>9</v>
  </rv>
  <rv s="3">
    <fb>8029</fb>
    <v>10</v>
  </rv>
  <rv s="3">
    <fb>113.79</fb>
    <v>10</v>
  </rv>
  <rv s="5">
    <v>#VALUE!</v>
    <v>fr-FR</v>
    <v>7a55fc9e-5d62-9cc0-ba26-3b5c942f9941</v>
    <v>536870912</v>
    <v>1</v>
    <v>266</v>
    <v>2</v>
    <v>3</v>
    <v>Neufchâteau</v>
    <v>5</v>
    <v>6</v>
    <v>Map</v>
    <v>7</v>
    <v>79</v>
    <v>Neufchâteau est une ville francophone de Belgique située en Région wallonne et chef-lieu d'arrondissement dans la province de Luxembourg. Ses habitants sont appelés les Chestrolais.</v>
    <v>889</v>
    <v>120</v>
    <v>890</v>
    <v>891</v>
    <v>892</v>
    <v>893</v>
    <v>Neufchâteau</v>
    <v>8</v>
    <v>894</v>
    <v>895</v>
    <v>Neufchâteau</v>
    <v>mdp/vdpid/7012923753545859073</v>
  </rv>
  <rv s="0">
    <v>536870912</v>
    <v>Verviers</v>
    <v>03d6096d-0927-f107-f078-41b2fd96655d</v>
    <v>fr-FR</v>
    <v>Map</v>
  </rv>
  <rv s="0">
    <v>805306368</v>
    <v>Muriel Targnion (Maire)</v>
    <v>c6fb22ef-a080-5062-fac3-06988adfbaa0</v>
    <v>fr-FR</v>
    <v>Generic</v>
  </rv>
  <rv s="1">
    <v>90</v>
  </rv>
  <rv s="2">
    <v>85</v>
    <v>7</v>
    <v>267</v>
    <v>7</v>
    <v>0</v>
    <v>Image of Verviers</v>
  </rv>
  <rv s="4">
    <v>https://www.bing.com/search?q=Verviers&amp;form=skydnc</v>
    <v>Apprenez-en davantage avec Bing</v>
  </rv>
  <rv s="3">
    <fb>5.85</fb>
    <v>9</v>
  </rv>
  <rv s="3">
    <fb>55198</fb>
    <v>10</v>
  </rv>
  <rv s="3">
    <fb>33.07</fb>
    <v>10</v>
  </rv>
  <rv s="5">
    <v>#VALUE!</v>
    <v>fr-FR</v>
    <v>03d6096d-0927-f107-f078-41b2fd96655d</v>
    <v>536870912</v>
    <v>1</v>
    <v>268</v>
    <v>2</v>
    <v>3</v>
    <v>Verviers</v>
    <v>5</v>
    <v>6</v>
    <v>Map</v>
    <v>7</v>
    <v>8</v>
    <v>Verviers est une ville francophone de Belgique située en Région wallonne, chef-lieu d'arrondissement en province de Liège, à l'extrémité est du sillon industriel. L'entité actuelle est le résultat de la fusion le 1ᵉʳ janvier 1977 des anciennes ...</v>
    <v>899</v>
    <v>213</v>
    <v>900</v>
    <v>445</v>
    <v>901</v>
    <v>902</v>
    <v>Verviers</v>
    <v>8</v>
    <v>903</v>
    <v>904</v>
    <v>Verviers</v>
    <v>mdp/vdpid/7014359196174909441</v>
  </rv>
  <rv s="0">
    <v>536870912</v>
    <v>Montigny-le-Tilleul</v>
    <v>cd25decb-f896-bf93-f005-fce9e0c7c9f2</v>
    <v>fr-FR</v>
    <v>Map</v>
  </rv>
  <rv s="0">
    <v>805306368</v>
    <v>Marie Hélène Knoops (Maire)</v>
    <v>88ac3251-e55e-6339-1bbe-7e75a136ef66</v>
    <v>fr-FR</v>
    <v>Generic</v>
  </rv>
  <rv s="1">
    <v>91</v>
  </rv>
  <rv s="2">
    <v>86</v>
    <v>7</v>
    <v>269</v>
    <v>7</v>
    <v>0</v>
    <v>Image of Montigny-le-Tilleul</v>
  </rv>
  <rv s="3">
    <fb>50.38</fb>
    <v>9</v>
  </rv>
  <rv s="4">
    <v>https://www.bing.com/search?q=Montigny-le-Tilleul&amp;form=skydnc</v>
    <v>Apprenez-en davantage avec Bing</v>
  </rv>
  <rv s="3">
    <fb>4.38</fb>
    <v>9</v>
  </rv>
  <rv s="3">
    <fb>10136</fb>
    <v>10</v>
  </rv>
  <rv s="3">
    <fb>15.1</fb>
    <v>10</v>
  </rv>
  <rv s="7">
    <v>#VALUE!</v>
    <v>fr-FR</v>
    <v>cd25decb-f896-bf93-f005-fce9e0c7c9f2</v>
    <v>536870912</v>
    <v>1</v>
    <v>270</v>
    <v>23</v>
    <v>24</v>
    <v>Montigny-le-Tilleul</v>
    <v>5</v>
    <v>6</v>
    <v>Map</v>
    <v>7</v>
    <v>8</v>
    <v>Montigny-le-Tilleul est une commune francophone de Belgique située en Région wallonne dans la province de Hainaut, ainsi qu’une localité du même nom ; parfois écrit de cette manière, « Montignies-le-Tilleul » ; où siège son administration.</v>
    <v>908</v>
    <v>909</v>
    <v>910</v>
    <v>911</v>
    <v>912</v>
    <v>Montigny-le-Tilleul</v>
    <v>8</v>
    <v>913</v>
    <v>914</v>
    <v>Montigny-le-Tilleul</v>
    <v>mdp/vdpid/7012816027226472449</v>
  </rv>
  <rv s="0">
    <v>536870912</v>
    <v>Sainte-Ode</v>
    <v>1873ef13-1494-58c6-dc45-cba7ac24fd33</v>
    <v>fr-FR</v>
    <v>Map</v>
  </rv>
  <rv s="0">
    <v>805306368</v>
    <v>Pierre PIRARD (Maire)</v>
    <v>2114b1fd-c60c-315a-30a4-251455ffe291</v>
    <v>fr-FR</v>
    <v>Generic</v>
  </rv>
  <rv s="1">
    <v>92</v>
  </rv>
  <rv s="2">
    <v>87</v>
    <v>7</v>
    <v>271</v>
    <v>7</v>
    <v>0</v>
    <v>Image of Sainte-Ode</v>
  </rv>
  <rv s="3">
    <fb>50.026960000000003</fb>
    <v>9</v>
  </rv>
  <rv s="4">
    <v>https://www.bing.com/search?q=Sainte-Ode&amp;form=skydnc</v>
    <v>Apprenez-en davantage avec Bing</v>
  </rv>
  <rv s="3">
    <fb>5.5238699999999996</fb>
    <v>9</v>
  </rv>
  <rv s="3">
    <fb>2557</fb>
    <v>10</v>
  </rv>
  <rv s="3">
    <fb>97.87</fb>
    <v>10</v>
  </rv>
  <rv s="5">
    <v>#VALUE!</v>
    <v>fr-FR</v>
    <v>1873ef13-1494-58c6-dc45-cba7ac24fd33</v>
    <v>536870912</v>
    <v>1</v>
    <v>272</v>
    <v>2</v>
    <v>3</v>
    <v>Sainte-Ode</v>
    <v>5</v>
    <v>6</v>
    <v>Map</v>
    <v>7</v>
    <v>8</v>
    <v>Sainte-Ode est une commune francophone de Belgique située en Région wallonne dans la province de Luxembourg. Elle se trouve sur la Haute-Ourthe occidentale, entre Saint-Hubert et Bastogne, à l'intérieur du Parc naturel des Deux Ourthes.</v>
    <v>918</v>
    <v>288</v>
    <v>919</v>
    <v>920</v>
    <v>921</v>
    <v>922</v>
    <v>Sainte-Ode</v>
    <v>8</v>
    <v>923</v>
    <v>924</v>
    <v>Sainte-Ode</v>
    <v>mdp/vdpid/7012877565702438913</v>
  </rv>
  <rv s="0">
    <v>536870912</v>
    <v>Binche</v>
    <v>9d193346-f461-6356-4e92-315c3a4de266</v>
    <v>fr-FR</v>
    <v>Map</v>
  </rv>
  <rv s="0">
    <v>805306368</v>
    <v>Laurent Devin (Maire)</v>
    <v>f5df6b6c-4721-39a2-57bf-5daece257cbf</v>
    <v>fr-FR</v>
    <v>Generic</v>
  </rv>
  <rv s="1">
    <v>93</v>
  </rv>
  <rv s="2">
    <v>88</v>
    <v>7</v>
    <v>273</v>
    <v>7</v>
    <v>0</v>
    <v>Image of Binche</v>
  </rv>
  <rv s="3">
    <fb>50.410300399999997</fb>
    <v>9</v>
  </rv>
  <rv s="4">
    <v>https://www.bing.com/search?q=Binche&amp;form=skydnc</v>
    <v>Apprenez-en davantage avec Bing</v>
  </rv>
  <rv s="3">
    <fb>4.1651629999999997</fb>
    <v>9</v>
  </rv>
  <rv s="3">
    <fb>33598</fb>
    <v>10</v>
  </rv>
  <rv s="3">
    <fb>61.22</fb>
    <v>10</v>
  </rv>
  <rv s="7">
    <v>#VALUE!</v>
    <v>fr-FR</v>
    <v>9d193346-f461-6356-4e92-315c3a4de266</v>
    <v>536870912</v>
    <v>1</v>
    <v>274</v>
    <v>23</v>
    <v>24</v>
    <v>Binche</v>
    <v>5</v>
    <v>6</v>
    <v>Map</v>
    <v>7</v>
    <v>8</v>
    <v>Binche est une ville francophone de Belgique située en Région wallonne dans la province de Hainaut. Elle est célèbre pour son carnaval et son patrimoine architectural. Binche est située dans la région du Centre sur l'axe reliant les villes de ...</v>
    <v>928</v>
    <v>929</v>
    <v>930</v>
    <v>931</v>
    <v>932</v>
    <v>Binche</v>
    <v>8</v>
    <v>933</v>
    <v>934</v>
    <v>Binche</v>
    <v>mdp/vdpid/7012719028560986113</v>
  </rv>
  <rv s="0">
    <v>536870912</v>
    <v>Lierneux</v>
    <v>f1e69fc8-3086-c53b-51e7-fda037913fbe</v>
    <v>fr-FR</v>
    <v>Map</v>
  </rv>
  <rv s="0">
    <v>805306368</v>
    <v>André Samray (Maire)</v>
    <v>c1d34d9b-a6ea-1a1d-5bc6-cee896df507f</v>
    <v>fr-FR</v>
    <v>Generic</v>
  </rv>
  <rv s="1">
    <v>94</v>
  </rv>
  <rv s="2">
    <v>89</v>
    <v>7</v>
    <v>275</v>
    <v>7</v>
    <v>0</v>
    <v>Image of Lierneux</v>
  </rv>
  <rv s="3">
    <fb>50.284999999999997</fb>
    <v>9</v>
  </rv>
  <rv s="4">
    <v>https://www.bing.com/search?q=Lierneux&amp;form=skydnc</v>
    <v>Apprenez-en davantage avec Bing</v>
  </rv>
  <rv s="3">
    <fb>5.7925000000000004</fb>
    <v>9</v>
  </rv>
  <rv s="3">
    <fb>3601</fb>
    <v>10</v>
  </rv>
  <rv s="3">
    <fb>92.08</fb>
    <v>10</v>
  </rv>
  <rv s="5">
    <v>#VALUE!</v>
    <v>fr-FR</v>
    <v>f1e69fc8-3086-c53b-51e7-fda037913fbe</v>
    <v>536870912</v>
    <v>1</v>
    <v>276</v>
    <v>2</v>
    <v>3</v>
    <v>Lierneux</v>
    <v>5</v>
    <v>6</v>
    <v>Map</v>
    <v>7</v>
    <v>8</v>
    <v>Lierneux est une commune francophone de Belgique située en Région wallonne dans l'extrême Sud de la province de Liège. Cette localité de la Haute-Ardenne au cœur de la Vallée de la Lienne offre un cadre naturel préservé entre vallées, collines ...</v>
    <v>938</v>
    <v>213</v>
    <v>939</v>
    <v>940</v>
    <v>941</v>
    <v>942</v>
    <v>Lierneux</v>
    <v>8</v>
    <v>943</v>
    <v>944</v>
    <v>Lierneux</v>
    <v>mdp/vdpid/7014363010307194881</v>
  </rv>
  <rv s="0">
    <v>536870912</v>
    <v>Wavre</v>
    <v>a35bc62d-4ae0-6dc4-6329-5cb209302bd0</v>
    <v>fr-FR</v>
    <v>Map</v>
  </rv>
  <rv s="0">
    <v>805306368</v>
    <v>Anne Masson (Maire)</v>
    <v>2127694e-9dab-13fe-c8d0-a3d4323adc08</v>
    <v>fr-FR</v>
    <v>Generic</v>
  </rv>
  <rv s="1">
    <v>95</v>
  </rv>
  <rv s="2">
    <v>90</v>
    <v>7</v>
    <v>277</v>
    <v>7</v>
    <v>0</v>
    <v>Image of Wavre</v>
  </rv>
  <rv s="3">
    <fb>50.716666666667003</fb>
    <v>9</v>
  </rv>
  <rv s="4">
    <v>https://www.bing.com/search?q=Wavre&amp;form=skydnc</v>
    <v>Apprenez-en davantage avec Bing</v>
  </rv>
  <rv s="3">
    <fb>4.5999999999999996</fb>
    <v>9</v>
  </rv>
  <rv s="3">
    <fb>34305</fb>
    <v>10</v>
  </rv>
  <rv s="3">
    <fb>41.8</fb>
    <v>10</v>
  </rv>
  <rv s="5">
    <v>#VALUE!</v>
    <v>fr-FR</v>
    <v>a35bc62d-4ae0-6dc4-6329-5cb209302bd0</v>
    <v>536870912</v>
    <v>1</v>
    <v>278</v>
    <v>2</v>
    <v>3</v>
    <v>Wavre</v>
    <v>5</v>
    <v>6</v>
    <v>Map</v>
    <v>7</v>
    <v>8</v>
    <v>Wavre est une ville francophone du centre de la Belgique située au bord de la Dyle, chef-lieu de la province du Brabant wallon dans la Région wallonne. Située sur l'axe Bruxelles-Namur, Wavre est en 2023 la treizième commune la plus peuplée de ...</v>
    <v>948</v>
    <v>357</v>
    <v>949</v>
    <v>950</v>
    <v>951</v>
    <v>952</v>
    <v>Wavre</v>
    <v>8</v>
    <v>953</v>
    <v>954</v>
    <v>Wavre</v>
    <v>mdp/vdpid/7009813640320647169</v>
  </rv>
  <rv s="0">
    <v>536870912</v>
    <v>Marchin</v>
    <v>e4e2085c-ffde-ebd0-1eb3-d408c6d65856</v>
    <v>fr-FR</v>
    <v>Map</v>
  </rv>
  <rv s="0">
    <v>805306368</v>
    <v>Adrien Carlozzi (Maire)</v>
    <v>6f2f477e-cd5f-d717-4319-96abc79c9379</v>
    <v>fr-FR</v>
    <v>Generic</v>
  </rv>
  <rv s="1">
    <v>96</v>
  </rv>
  <rv s="2">
    <v>91</v>
    <v>7</v>
    <v>279</v>
    <v>7</v>
    <v>0</v>
    <v>Image of Marchin</v>
  </rv>
  <rv s="4">
    <v>https://www.bing.com/search?q=Marchin&amp;form=skydnc</v>
    <v>Apprenez-en davantage avec Bing</v>
  </rv>
  <rv s="3">
    <fb>5460</fb>
    <v>10</v>
  </rv>
  <rv s="3">
    <fb>30</fb>
    <v>10</v>
  </rv>
  <rv s="7">
    <v>#VALUE!</v>
    <v>fr-FR</v>
    <v>e4e2085c-ffde-ebd0-1eb3-d408c6d65856</v>
    <v>536870912</v>
    <v>1</v>
    <v>280</v>
    <v>23</v>
    <v>24</v>
    <v>Marchin</v>
    <v>5</v>
    <v>6</v>
    <v>Map</v>
    <v>7</v>
    <v>8</v>
    <v>Marchin est une commune francophone de Belgique située en Région wallonne dans la province de Liège. Marchin fait partie de l'arrondissement administratif de Huy.</v>
    <v>958</v>
    <v>959</v>
    <v>45</v>
    <v>960</v>
    <v>281</v>
    <v>Marchin</v>
    <v>8</v>
    <v>961</v>
    <v>962</v>
    <v>Marchin</v>
    <v>mdp/vdpid/7012847843874439169</v>
  </rv>
  <rv s="0">
    <v>536870912</v>
    <v>Audenarde</v>
    <v>9f09c42e-ccf6-180e-8203-fe6b55006ef7</v>
    <v>fr-FR</v>
    <v>Map</v>
  </rv>
  <rv s="0">
    <v>805306368</v>
    <v>Marnic De Meulemeester (Maire)</v>
    <v>b78007b6-9f27-8f7d-191b-848ff3349009</v>
    <v>fr-FR</v>
    <v>Generic</v>
  </rv>
  <rv s="1">
    <v>97</v>
  </rv>
  <rv s="2">
    <v>92</v>
    <v>7</v>
    <v>281</v>
    <v>7</v>
    <v>0</v>
    <v>Image of Audenarde</v>
  </rv>
  <rv s="3">
    <fb>50.85</fb>
    <v>9</v>
  </rv>
  <rv s="4">
    <v>https://www.bing.com/search?q=Audenarde&amp;form=skydnc</v>
    <v>Apprenez-en davantage avec Bing</v>
  </rv>
  <rv s="3">
    <fb>3.6</fb>
    <v>9</v>
  </rv>
  <rv s="3">
    <fb>31866</fb>
    <v>10</v>
  </rv>
  <rv s="3">
    <fb>68.92</fb>
    <v>10</v>
  </rv>
  <rv s="7">
    <v>#VALUE!</v>
    <v>fr-FR</v>
    <v>9f09c42e-ccf6-180e-8203-fe6b55006ef7</v>
    <v>536870912</v>
    <v>1</v>
    <v>282</v>
    <v>23</v>
    <v>24</v>
    <v>Audenarde</v>
    <v>5</v>
    <v>6</v>
    <v>Map</v>
    <v>7</v>
    <v>237</v>
    <v>Audenarde, en néerlandais Oudenaarde, est une commune néerlandophone de Belgique, située dans la province de Flandre-Orientale. Au recensement de 2013, sa population était de 30 412 habitants. Appelée « la perle des Ardennes flamandes », la ...</v>
    <v>966</v>
    <v>967</v>
    <v>968</v>
    <v>969</v>
    <v>970</v>
    <v>Audenarde</v>
    <v>8</v>
    <v>971</v>
    <v>972</v>
    <v>Audenarde</v>
    <v>mdp/vdpid/7009696226215985153</v>
  </rv>
  <rv s="0">
    <v>536870912</v>
    <v>Burdinne</v>
    <v>8201cedc-f88a-e998-861f-c33295f93efc</v>
    <v>fr-FR</v>
    <v>Map</v>
  </rv>
  <rv s="0">
    <v>805306368</v>
    <v>Frédéric Bertrand (Maire)</v>
    <v>a0187555-923e-30dc-a0c4-bc8beab9b940</v>
    <v>fr-FR</v>
    <v>Generic</v>
  </rv>
  <rv s="1">
    <v>98</v>
  </rv>
  <rv s="2">
    <v>93</v>
    <v>7</v>
    <v>283</v>
    <v>7</v>
    <v>0</v>
    <v>Image of Burdinne</v>
  </rv>
  <rv s="4">
    <v>https://www.bing.com/search?q=Burdinne&amp;form=skydnc</v>
    <v>Apprenez-en davantage avec Bing</v>
  </rv>
  <rv s="3">
    <fb>5.0666666666667002</fb>
    <v>9</v>
  </rv>
  <rv s="3">
    <fb>3236</fb>
    <v>10</v>
  </rv>
  <rv s="3">
    <fb>32.57</fb>
    <v>10</v>
  </rv>
  <rv s="7">
    <v>#VALUE!</v>
    <v>fr-FR</v>
    <v>8201cedc-f88a-e998-861f-c33295f93efc</v>
    <v>536870912</v>
    <v>1</v>
    <v>284</v>
    <v>23</v>
    <v>24</v>
    <v>Burdinne</v>
    <v>5</v>
    <v>6</v>
    <v>Map</v>
    <v>7</v>
    <v>8</v>
    <v>Burdinne est une commune francophone de Belgique située en Région wallonne dans la province de Liège, ainsi qu'une localité où siège son administration. Le village se trouve le long de la Burdinale, un affluent de la Mehaigne.</v>
    <v>976</v>
    <v>977</v>
    <v>445</v>
    <v>978</v>
    <v>979</v>
    <v>Burdinne</v>
    <v>8</v>
    <v>980</v>
    <v>981</v>
    <v>Burdinne</v>
    <v>mdp/vdpid/7012844274538512385</v>
  </rv>
  <rv s="0">
    <v>536870912</v>
    <v>Martelange</v>
    <v>17c3129c-0403-4fdf-4bf9-d4a20474edc8</v>
    <v>fr-FR</v>
    <v>Map</v>
  </rv>
  <rv s="0">
    <v>805306368</v>
    <v>Daniel Waty (Maire)</v>
    <v>8dc692c3-6e2f-e184-2472-39b1a5ec9565</v>
    <v>fr-FR</v>
    <v>Generic</v>
  </rv>
  <rv s="1">
    <v>99</v>
  </rv>
  <rv s="2">
    <v>94</v>
    <v>7</v>
    <v>285</v>
    <v>7</v>
    <v>0</v>
    <v>Image of Martelange</v>
  </rv>
  <rv s="3">
    <fb>49.831111111111099</fb>
    <v>9</v>
  </rv>
  <rv s="4">
    <v>https://www.bing.com/search?q=Martelange&amp;form=skydnc</v>
    <v>Apprenez-en davantage avec Bing</v>
  </rv>
  <rv s="3">
    <fb>5.7372222222222202</fb>
    <v>9</v>
  </rv>
  <rv s="3">
    <fb>1820</fb>
    <v>10</v>
  </rv>
  <rv s="3">
    <fb>29.67</fb>
    <v>10</v>
  </rv>
  <rv s="7">
    <v>#VALUE!</v>
    <v>fr-FR</v>
    <v>17c3129c-0403-4fdf-4bf9-d4a20474edc8</v>
    <v>536870912</v>
    <v>1</v>
    <v>286</v>
    <v>23</v>
    <v>24</v>
    <v>Martelange</v>
    <v>5</v>
    <v>6</v>
    <v>Map</v>
    <v>7</v>
    <v>8</v>
    <v>Martelange est une commune francophone de Belgique située en Région wallonne dans le Pays d'Arlon et dans la province de Luxembourg, ainsi qu’une localité où siège son administration. De 1830 à 1947, Martelange fut un des hauts lieux de ...</v>
    <v>985</v>
    <v>986</v>
    <v>987</v>
    <v>988</v>
    <v>989</v>
    <v>Martelange</v>
    <v>8</v>
    <v>990</v>
    <v>991</v>
    <v>Martelange</v>
    <v>mdp/vdpid/7014428499817529345</v>
  </rv>
  <rv s="0">
    <v>536870912</v>
    <v>Saint-Léger</v>
    <v>4aba772b-89ec-8e03-e6e8-af834bf99b79</v>
    <v>fr-FR</v>
    <v>Map</v>
  </rv>
  <rv s="0">
    <v>805306368</v>
    <v>Alain Rongvaux (Maire)</v>
    <v>6383cf2a-2056-65d7-f4bf-91540d8e055c</v>
    <v>fr-FR</v>
    <v>Generic</v>
  </rv>
  <rv s="1">
    <v>100</v>
  </rv>
  <rv s="2">
    <v>95</v>
    <v>7</v>
    <v>287</v>
    <v>7</v>
    <v>0</v>
    <v>Image of Saint-Léger</v>
  </rv>
  <rv s="3">
    <fb>49.612777777778</fb>
    <v>9</v>
  </rv>
  <rv s="4">
    <v>https://www.bing.com/search?q=Saint-L%c3%a9ger+Gaume&amp;form=skydnc</v>
    <v>Apprenez-en davantage avec Bing</v>
  </rv>
  <rv s="3">
    <fb>5.6572222222221997</fb>
    <v>9</v>
  </rv>
  <rv s="3">
    <fb>3592</fb>
    <v>10</v>
  </rv>
  <rv s="3">
    <fb>35.86</fb>
    <v>10</v>
  </rv>
  <rv s="5">
    <v>#VALUE!</v>
    <v>fr-FR</v>
    <v>4aba772b-89ec-8e03-e6e8-af834bf99b79</v>
    <v>536870912</v>
    <v>1</v>
    <v>288</v>
    <v>2</v>
    <v>3</v>
    <v>Saint-Léger</v>
    <v>5</v>
    <v>6</v>
    <v>Map</v>
    <v>7</v>
    <v>8</v>
    <v>Saint-Léger — ou non officiellement Saint-Léger-en-Gaume — est une commune francophone de Belgique située en Région wallonne dans la province de Luxembourg, ainsi qu’une localité où siège son administration.</v>
    <v>995</v>
    <v>307</v>
    <v>996</v>
    <v>997</v>
    <v>998</v>
    <v>999</v>
    <v>Saint-Léger</v>
    <v>8</v>
    <v>1000</v>
    <v>1001</v>
    <v>Saint-Léger</v>
    <v>mdp/vdpid/7014432418991964161</v>
  </rv>
  <rv s="0">
    <v>536870912</v>
    <v>Mont-de-l'Enclus</v>
    <v>a8a3fb10-7532-61e6-2b1a-35c28c81ca05</v>
    <v>fr-FR</v>
    <v>Map</v>
  </rv>
  <rv s="0">
    <v>805306368</v>
    <v>Jean-Pierre Bourdeaud'Huy (Maire)</v>
    <v>0f5904de-45a2-17f1-bdd1-f2014ab8bf7c</v>
    <v>fr-FR</v>
    <v>Generic</v>
  </rv>
  <rv s="1">
    <v>101</v>
  </rv>
  <rv s="2">
    <v>96</v>
    <v>7</v>
    <v>289</v>
    <v>7</v>
    <v>0</v>
    <v>Image of Mont-de-l'Enclus</v>
  </rv>
  <rv s="3">
    <fb>50.736899999999999</fb>
    <v>9</v>
  </rv>
  <rv s="4">
    <v>https://www.bing.com/search?q=Mont-de-l%27Enclus&amp;form=skydnc</v>
    <v>Apprenez-en davantage avec Bing</v>
  </rv>
  <rv s="3">
    <fb>3.5038999999999998</fb>
    <v>9</v>
  </rv>
  <rv s="3">
    <fb>3720</fb>
    <v>10</v>
  </rv>
  <rv s="3">
    <fb>26.93</fb>
    <v>10</v>
  </rv>
  <rv s="7">
    <v>#VALUE!</v>
    <v>fr-FR</v>
    <v>a8a3fb10-7532-61e6-2b1a-35c28c81ca05</v>
    <v>536870912</v>
    <v>1</v>
    <v>290</v>
    <v>23</v>
    <v>24</v>
    <v>Mont-de-l'Enclus</v>
    <v>5</v>
    <v>6</v>
    <v>Map</v>
    <v>7</v>
    <v>8</v>
    <v>Mont-de-l'Enclus est une commune francophone de Belgique située en Région wallonne dans la province de Hainaut.</v>
    <v>1005</v>
    <v>1006</v>
    <v>1007</v>
    <v>1008</v>
    <v>1009</v>
    <v>Mont-de-l'Enclus</v>
    <v>8</v>
    <v>1010</v>
    <v>1011</v>
    <v>Mont-de-l'Enclus</v>
    <v>mdp/vdpid/7009699290742259713</v>
  </rv>
  <rv s="0">
    <v>536870912</v>
    <v>Havelange</v>
    <v>4499377f-d116-bdb9-c710-60d6cbdc1a7a</v>
    <v>fr-FR</v>
    <v>Map</v>
  </rv>
  <rv s="0">
    <v>805306368</v>
    <v>Nathalie Demoulin-Demanet (Maire)</v>
    <v>b363c030-09cc-71cb-8a7c-11a3b24f32cf</v>
    <v>fr-FR</v>
    <v>Generic</v>
  </rv>
  <rv s="1">
    <v>102</v>
  </rv>
  <rv s="2">
    <v>97</v>
    <v>7</v>
    <v>291</v>
    <v>7</v>
    <v>0</v>
    <v>Image of Havelange</v>
  </rv>
  <rv s="3">
    <fb>50.383333333332999</fb>
    <v>9</v>
  </rv>
  <rv s="4">
    <v>https://www.bing.com/search?q=Havelange+Belgique&amp;form=skydnc</v>
    <v>Apprenez-en davantage avec Bing</v>
  </rv>
  <rv s="3">
    <fb>5.25</fb>
    <v>9</v>
  </rv>
  <rv s="3">
    <fb>5130</fb>
    <v>10</v>
  </rv>
  <rv s="3">
    <fb>104.73</fb>
    <v>10</v>
  </rv>
  <rv s="5">
    <v>#VALUE!</v>
    <v>fr-FR</v>
    <v>4499377f-d116-bdb9-c710-60d6cbdc1a7a</v>
    <v>536870912</v>
    <v>1</v>
    <v>292</v>
    <v>2</v>
    <v>3</v>
    <v>Havelange</v>
    <v>5</v>
    <v>6</v>
    <v>Map</v>
    <v>7</v>
    <v>8</v>
    <v>Havelange est une commune francophone de Belgique située en Région wallonne dans la province de Namur, ainsi qu’une localité où siège son administration.</v>
    <v>1015</v>
    <v>3</v>
    <v>1016</v>
    <v>1017</v>
    <v>1018</v>
    <v>1019</v>
    <v>Havelange</v>
    <v>8</v>
    <v>1020</v>
    <v>1021</v>
    <v>Havelange</v>
    <v>mdp/vdpid/7012851146972725249</v>
  </rv>
  <rv s="0">
    <v>536870912</v>
    <v>Morlanwelz</v>
    <v>7722a6c1-6bcd-47e3-3cb8-86cda062d923</v>
    <v>fr-FR</v>
    <v>Map</v>
  </rv>
  <rv s="0">
    <v>805306368</v>
    <v>Christian Moureau (Maire)</v>
    <v>16a09639-a5ad-1e85-2030-2fb5c8ea9d87</v>
    <v>fr-FR</v>
    <v>Generic</v>
  </rv>
  <rv s="1">
    <v>103</v>
  </rv>
  <rv s="2">
    <v>98</v>
    <v>7</v>
    <v>293</v>
    <v>7</v>
    <v>0</v>
    <v>Image of Morlanwelz</v>
  </rv>
  <rv s="3">
    <fb>50.45</fb>
    <v>9</v>
  </rv>
  <rv s="4">
    <v>https://www.bing.com/search?q=Morlanwelz&amp;form=skydnc</v>
    <v>Apprenez-en davantage avec Bing</v>
  </rv>
  <rv s="3">
    <fb>4.2333333333332996</fb>
    <v>9</v>
  </rv>
  <rv s="3">
    <fb>19019</fb>
    <v>10</v>
  </rv>
  <rv s="3">
    <fb>20.260000000000002</fb>
    <v>10</v>
  </rv>
  <rv s="7">
    <v>#VALUE!</v>
    <v>fr-FR</v>
    <v>7722a6c1-6bcd-47e3-3cb8-86cda062d923</v>
    <v>536870912</v>
    <v>1</v>
    <v>294</v>
    <v>23</v>
    <v>24</v>
    <v>Morlanwelz</v>
    <v>5</v>
    <v>6</v>
    <v>Map</v>
    <v>7</v>
    <v>8</v>
    <v>Morlanwelz est une commune francophone de Belgique située en Région wallonne dans la province de Hainaut. La commune fait partie de la région du Centre, avec 19 009 habitants répartis sur trois sections de commune. Dans la seconde moitié du ...</v>
    <v>1025</v>
    <v>1026</v>
    <v>1027</v>
    <v>1028</v>
    <v>1029</v>
    <v>Morlanwelz</v>
    <v>8</v>
    <v>1030</v>
    <v>1031</v>
    <v>Morlanwelz</v>
    <v>mdp/vdpid/7012812738791473153</v>
  </rv>
  <rv s="0">
    <v>536870912</v>
    <v>Dalhem</v>
    <v>5db98cb4-1330-65b5-8375-550cd39736b7</v>
    <v>fr-FR</v>
    <v>Map</v>
  </rv>
  <rv s="0">
    <v>805306368</v>
    <v>Arnaud Dewez (Maire)</v>
    <v>4cdbd770-8d3e-8584-5344-8fdfb312b907</v>
    <v>fr-FR</v>
    <v>Generic</v>
  </rv>
  <rv s="1">
    <v>104</v>
  </rv>
  <rv s="2">
    <v>99</v>
    <v>7</v>
    <v>295</v>
    <v>7</v>
    <v>0</v>
    <v>Image of Dalhem</v>
  </rv>
  <rv s="4">
    <v>https://www.bing.com/search?q=Dalhem&amp;form=skydnc</v>
    <v>Apprenez-en davantage avec Bing</v>
  </rv>
  <rv s="3">
    <fb>5.7166666666666996</fb>
    <v>9</v>
  </rv>
  <rv s="3">
    <fb>7412</fb>
    <v>10</v>
  </rv>
  <rv s="3">
    <fb>36.06</fb>
    <v>10</v>
  </rv>
  <rv s="7">
    <v>#VALUE!</v>
    <v>fr-FR</v>
    <v>5db98cb4-1330-65b5-8375-550cd39736b7</v>
    <v>536870912</v>
    <v>1</v>
    <v>296</v>
    <v>23</v>
    <v>24</v>
    <v>Dalhem</v>
    <v>5</v>
    <v>6</v>
    <v>Map</v>
    <v>7</v>
    <v>8</v>
    <v>Dalhem est une commune francophone de Belgique située en Région wallonne dans la province de Liège, ainsi qu'une localité où siège son administration. Elles se trouvent plus précisément dans la zone géographique du pays de Herve, en Basse-Meuse.</v>
    <v>1035</v>
    <v>1036</v>
    <v>950</v>
    <v>1037</v>
    <v>1038</v>
    <v>Dalhem</v>
    <v>8</v>
    <v>1039</v>
    <v>1040</v>
    <v>Dalhem</v>
    <v>mdp/vdpid/7011353469965565953</v>
  </rv>
  <rv s="0">
    <v>536870912</v>
    <v>Genappe</v>
    <v>f9b9cf42-ce62-55d7-e833-c8ecbd7d8cc5</v>
    <v>fr-FR</v>
    <v>Map</v>
  </rv>
  <rv s="0">
    <v>805306368</v>
    <v>Gérard Couronné (Maire)</v>
    <v>c96a1f00-f795-ece5-aafd-0af11d445887</v>
    <v>fr-FR</v>
    <v>Generic</v>
  </rv>
  <rv s="1">
    <v>105</v>
  </rv>
  <rv s="2">
    <v>100</v>
    <v>7</v>
    <v>297</v>
    <v>7</v>
    <v>0</v>
    <v>Image of Genappe</v>
  </rv>
  <rv s="3">
    <fb>50.610300000000002</fb>
    <v>9</v>
  </rv>
  <rv s="4">
    <v>https://www.bing.com/search?q=Genappe&amp;form=skydnc</v>
    <v>Apprenez-en davantage avec Bing</v>
  </rv>
  <rv s="3">
    <fb>4.4497</fb>
    <v>9</v>
  </rv>
  <rv s="3">
    <fb>15353</fb>
    <v>10</v>
  </rv>
  <rv s="3">
    <fb>28.68</fb>
    <v>10</v>
  </rv>
  <rv s="5">
    <v>#VALUE!</v>
    <v>fr-FR</v>
    <v>f9b9cf42-ce62-55d7-e833-c8ecbd7d8cc5</v>
    <v>536870912</v>
    <v>1</v>
    <v>298</v>
    <v>2</v>
    <v>3</v>
    <v>Genappe</v>
    <v>5</v>
    <v>6</v>
    <v>Map</v>
    <v>7</v>
    <v>8</v>
    <v>Genappe est une ville francophone de Belgique située en Région wallonne dans la province du Brabant wallon. Au 1ᵉʳ janvier 2023, la population totale de cette commune est de 15 915 habitants.</v>
    <v>1044</v>
    <v>357</v>
    <v>1045</v>
    <v>1046</v>
    <v>1047</v>
    <v>1048</v>
    <v>Genappe</v>
    <v>8</v>
    <v>1049</v>
    <v>1050</v>
    <v>Genappe</v>
    <v>mdp/vdpid/7012810672593436673</v>
  </rv>
  <rv s="0">
    <v>536870912</v>
    <v>Paliseul</v>
    <v>c812d144-6996-cf71-6d71-a0700a25be0e</v>
    <v>fr-FR</v>
    <v>Map</v>
  </rv>
  <rv s="0">
    <v>805306368</v>
    <v>Philippe Léonard (Maire)</v>
    <v>377982e4-1be1-f547-de4f-ec6e9013606a</v>
    <v>fr-FR</v>
    <v>Generic</v>
  </rv>
  <rv s="1">
    <v>106</v>
  </rv>
  <rv s="2">
    <v>101</v>
    <v>7</v>
    <v>299</v>
    <v>7</v>
    <v>0</v>
    <v>Image of Paliseul</v>
  </rv>
  <rv s="3">
    <fb>49.904166666667003</fb>
    <v>9</v>
  </rv>
  <rv s="4">
    <v>https://www.bing.com/search?q=Paliseul&amp;form=skydnc</v>
    <v>Apprenez-en davantage avec Bing</v>
  </rv>
  <rv s="3">
    <fb>5.1355555555555998</fb>
    <v>9</v>
  </rv>
  <rv s="3">
    <fb>5393</fb>
    <v>10</v>
  </rv>
  <rv s="3">
    <fb>112.96</fb>
    <v>10</v>
  </rv>
  <rv s="5">
    <v>#VALUE!</v>
    <v>fr-FR</v>
    <v>c812d144-6996-cf71-6d71-a0700a25be0e</v>
    <v>536870912</v>
    <v>1</v>
    <v>300</v>
    <v>2</v>
    <v>3</v>
    <v>Paliseul</v>
    <v>5</v>
    <v>6</v>
    <v>Map</v>
    <v>7</v>
    <v>8</v>
    <v>Paliseul est une commune francophone de Belgique située en Région wallonne dans la province de Luxembourg, ainsi qu’une localité où siège son administration. Paliseul a sa gare ferroviaire sur la ligne 166.</v>
    <v>1054</v>
    <v>120</v>
    <v>1055</v>
    <v>1056</v>
    <v>1057</v>
    <v>1058</v>
    <v>Paliseul</v>
    <v>8</v>
    <v>1059</v>
    <v>1060</v>
    <v>Paliseul</v>
    <v>mdp/vdpid/7012916158114299905</v>
  </rv>
</rvData>
</file>

<file path=xl/richData/rdrichvaluestructure.xml><?xml version="1.0" encoding="utf-8"?>
<rvStructures xmlns="http://schemas.microsoft.com/office/spreadsheetml/2017/richdata" count="17">
  <s t="_linkedentity2">
    <k n="%EntityServiceId" t="i"/>
    <k n="_DisplayString" t="s"/>
    <k n="%EntityId" t="s"/>
    <k n="%EntityCulture" t="s"/>
    <k n="_Icon" t="s"/>
  </s>
  <s t="_array">
    <k n="array" t="a"/>
  </s>
  <s t="_webimage">
    <k n="WebImageIdentifier" t="i"/>
    <k n="_Provider" t="spb"/>
    <k n="Attribution" t="spb"/>
    <k n="CalcOrigin" t="i"/>
    <k n="ComputedImage" t="b"/>
    <k n="Text" t="s"/>
  </s>
  <s t="_formattednumber">
    <k n="_Format" t="spb"/>
  </s>
  <s t="_hyperlink">
    <k n="Address" t="s"/>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2 (comté/district/autre)" t="r"/>
    <k n="Image" t="r"/>
    <k n="Latitude" t="r"/>
    <k n="LearnMoreOnLink" t="r"/>
    <k n="Longitude" t="r"/>
    <k n="Nom" t="s"/>
    <k n="Pays/région"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vision administrative 1 (État/province/autre)" t="r"/>
    <k n="Fuseau(x) horaire(s)" t="r"/>
    <k n="Latitude" t="r"/>
    <k n="LearnMoreOnLink" t="r"/>
    <k n="Longitude" t="r"/>
    <k n="Nom" t="s"/>
    <k n="Pays/rég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Image" t="r"/>
    <k n="Latitude" t="r"/>
    <k n="LearnMoreOnLink" t="r"/>
    <k n="Longitude" t="r"/>
    <k n="Nom" t="s"/>
    <k n="Pays/région"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1 (État/province/autre)" t="r"/>
    <k n="Fuseau(x) horaire(s)" t="r"/>
    <k n="Latitude" t="r"/>
    <k n="LearnMoreOnLink" t="r"/>
    <k n="Longitude" t="r"/>
    <k n="Nom" t="s"/>
    <k n="Pays/rég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vision administrative 1 (État/province/autre)" t="r"/>
    <k n="Fuseau(x) horaire(s)" t="r"/>
    <k n="Image" t="r"/>
    <k n="Latitude" t="r"/>
    <k n="LearnMoreOnLink" t="r"/>
    <k n="Longitude" t="r"/>
    <k n="Nom" t="s"/>
    <k n="Pays/rég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1 (État/province/autre)" t="r"/>
    <k n="Fuseau(x) horaire(s)" t="r"/>
    <k n="Image" t="r"/>
    <k n="Latitude" t="r"/>
    <k n="LearnMoreOnLink" t="r"/>
    <k n="Longitude" t="r"/>
    <k n="Nom" t="s"/>
    <k n="Pays/rég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1 (État/province/autre)" t="r"/>
    <k n="Fuseau(x) horaire(s)" t="r"/>
    <k n="Latitude" t="r"/>
    <k n="LearnMoreOnLink" t="r"/>
    <k n="Longitude" t="r"/>
    <k n="Nom" t="s"/>
    <k n="Pays/région"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1 (État/province/autre)" t="r"/>
    <k n="Fuseau(x) horaire(s)" t="r"/>
    <k n="Image" t="r"/>
    <k n="Latitude" t="r"/>
    <k n="LearnMoreOnLink" t="r"/>
    <k n="Longitude" t="r"/>
    <k n="Nom" t="s"/>
    <k n="Pays/région"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vision administrative 1 (État/province/autre)" t="r"/>
    <k n="Fuseau(x) horaire(s)" t="r"/>
    <k n="Image" t="r"/>
    <k n="Latitude" t="r"/>
    <k n="LearnMoreOnLink" t="r"/>
    <k n="Longitude" t="r"/>
    <k n="Nom" t="s"/>
    <k n="Pays/région"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Fuseau(x) horaire(s)" t="r"/>
    <k n="Image" t="r"/>
    <k n="Latitude" t="r"/>
    <k n="LearnMoreOnLink" t="r"/>
    <k n="Longitude" t="r"/>
    <k n="Nom" t="s"/>
    <k n="Pays/région"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1 (État/province/autre)" t="r"/>
    <k n="Division administrative 2 (comté/district/autre)" t="r"/>
    <k n="Fuseau(x) horaire(s)" t="r"/>
    <k n="Image" t="r"/>
    <k n="Latitude" t="r"/>
    <k n="LearnMoreOnLink" t="r"/>
    <k n="Longitude" t="r"/>
    <k n="Nom" t="s"/>
    <k n="Pays/région"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Dirigeant(s)" t="r"/>
    <k n="Division administrative 2 (comté/district/autre)" t="r"/>
    <k n="Fuseau(x) horaire(s)" t="r"/>
    <k n="Image" t="r"/>
    <k n="Latitude" t="r"/>
    <k n="LearnMoreOnLink" t="r"/>
    <k n="Longitude" t="r"/>
    <k n="Nom" t="s"/>
    <k n="Pays/région" t="r"/>
    <k n="Population" t="r"/>
    <k n="Superficie" t="r"/>
    <k n="UniqueName" t="s"/>
    <k n="VDPID/VSID" t="s"/>
  </s>
</rvStructures>
</file>

<file path=xl/richData/rdsupportingpropertybag.xml><?xml version="1.0" encoding="utf-8"?>
<supportingPropertyBags xmlns="http://schemas.microsoft.com/office/spreadsheetml/2017/richdata2">
  <spbArrays count="12">
    <a count="26">
      <v t="s">%EntityServiceId</v>
      <v t="s">%IsRefreshable</v>
      <v t="s">_CanonicalPropertyNames</v>
      <v t="s">%EntityCulture</v>
      <v t="s">%EntityId</v>
      <v t="s">_Icon</v>
      <v t="s">_Provider</v>
      <v t="s">_Attribution</v>
      <v t="s">_Display</v>
      <v t="s">Nom</v>
      <v t="s">_Format</v>
      <v t="s">Division administrative 2 (comté/district/autre)</v>
      <v t="s">Pays/région</v>
      <v t="s">Dirigeant(s)</v>
      <v t="s">_SubLabel</v>
      <v t="s">Population</v>
      <v t="s">Superficie</v>
      <v t="s">Latitude</v>
      <v t="s">Longitude</v>
      <v t="s">_Flags</v>
      <v t="s">VDPID/VSID</v>
      <v t="s">UniqueName</v>
      <v t="s">_DisplayString</v>
      <v t="s">LearnMoreOnLink</v>
      <v t="s">Image</v>
      <v t="s">Description</v>
    </a>
    <a count="24">
      <v t="s">%EntityServiceId</v>
      <v t="s">%IsRefreshable</v>
      <v t="s">_CanonicalPropertyNames</v>
      <v t="s">%EntityCulture</v>
      <v t="s">%EntityId</v>
      <v t="s">_Icon</v>
      <v t="s">_Provider</v>
      <v t="s">_Attribution</v>
      <v t="s">_Display</v>
      <v t="s">Nom</v>
      <v t="s">_Format</v>
      <v t="s">Division administrative 1 (État/province/autre)</v>
      <v t="s">Pays/région</v>
      <v t="s">_SubLabel</v>
      <v t="s">Superficie</v>
      <v t="s">Latitude</v>
      <v t="s">Longitude</v>
      <v t="s">Fuseau(x) horaire(s)</v>
      <v t="s">_Flags</v>
      <v t="s">VDPID/VSID</v>
      <v t="s">UniqueName</v>
      <v t="s">_DisplayString</v>
      <v t="s">LearnMoreOnLink</v>
      <v t="s">Description</v>
    </a>
    <a count="25">
      <v t="s">%EntityServiceId</v>
      <v t="s">%IsRefreshable</v>
      <v t="s">_CanonicalPropertyNames</v>
      <v t="s">%EntityCulture</v>
      <v t="s">%EntityId</v>
      <v t="s">_Icon</v>
      <v t="s">_Provider</v>
      <v t="s">_Attribution</v>
      <v t="s">_Display</v>
      <v t="s">Nom</v>
      <v t="s">_Format</v>
      <v t="s">Pays/région</v>
      <v t="s">Dirigeant(s)</v>
      <v t="s">_SubLabel</v>
      <v t="s">Population</v>
      <v t="s">Superficie</v>
      <v t="s">Latitude</v>
      <v t="s">Longitude</v>
      <v t="s">_Flags</v>
      <v t="s">VDPID/VSID</v>
      <v t="s">UniqueName</v>
      <v t="s">_DisplayString</v>
      <v t="s">LearnMoreOnLink</v>
      <v t="s">Image</v>
      <v t="s">Description</v>
    </a>
    <a count="25">
      <v t="s">%EntityServiceId</v>
      <v t="s">%IsRefreshable</v>
      <v t="s">_CanonicalPropertyNames</v>
      <v t="s">%EntityCulture</v>
      <v t="s">%EntityId</v>
      <v t="s">_Icon</v>
      <v t="s">_Provider</v>
      <v t="s">_Attribution</v>
      <v t="s">_Display</v>
      <v t="s">Nom</v>
      <v t="s">_Format</v>
      <v t="s">Division administrative 1 (État/province/autre)</v>
      <v t="s">Pays/région</v>
      <v t="s">Dirigeant(s)</v>
      <v t="s">_SubLabel</v>
      <v t="s">Superficie</v>
      <v t="s">Latitude</v>
      <v t="s">Longitude</v>
      <v t="s">Fuseau(x) horaire(s)</v>
      <v t="s">_Flags</v>
      <v t="s">VDPID/VSID</v>
      <v t="s">UniqueName</v>
      <v t="s">_DisplayString</v>
      <v t="s">LearnMoreOnLink</v>
      <v t="s">Description</v>
    </a>
    <a count="25">
      <v t="s">%EntityServiceId</v>
      <v t="s">%IsRefreshable</v>
      <v t="s">_CanonicalPropertyNames</v>
      <v t="s">%EntityCulture</v>
      <v t="s">%EntityId</v>
      <v t="s">_Icon</v>
      <v t="s">_Provider</v>
      <v t="s">_Attribution</v>
      <v t="s">_Display</v>
      <v t="s">Nom</v>
      <v t="s">_Format</v>
      <v t="s">Division administrative 1 (État/province/autre)</v>
      <v t="s">Pays/région</v>
      <v t="s">_SubLabel</v>
      <v t="s">Superficie</v>
      <v t="s">Latitude</v>
      <v t="s">Longitude</v>
      <v t="s">Fuseau(x) horaire(s)</v>
      <v t="s">_Flags</v>
      <v t="s">VDPID/VSID</v>
      <v t="s">UniqueName</v>
      <v t="s">_DisplayString</v>
      <v t="s">LearnMoreOnLink</v>
      <v t="s">Image</v>
      <v t="s">Description</v>
    </a>
    <a count="26">
      <v t="s">%EntityServiceId</v>
      <v t="s">%IsRefreshable</v>
      <v t="s">_CanonicalPropertyNames</v>
      <v t="s">%EntityCulture</v>
      <v t="s">%EntityId</v>
      <v t="s">_Icon</v>
      <v t="s">_Provider</v>
      <v t="s">_Attribution</v>
      <v t="s">_Display</v>
      <v t="s">Nom</v>
      <v t="s">_Format</v>
      <v t="s">Division administrative 1 (État/province/autre)</v>
      <v t="s">Pays/région</v>
      <v t="s">Dirigeant(s)</v>
      <v t="s">_SubLabel</v>
      <v t="s">Superficie</v>
      <v t="s">Latitude</v>
      <v t="s">Longitude</v>
      <v t="s">Fuseau(x) horaire(s)</v>
      <v t="s">_Flags</v>
      <v t="s">VDPID/VSID</v>
      <v t="s">UniqueName</v>
      <v t="s">_DisplayString</v>
      <v t="s">LearnMoreOnLink</v>
      <v t="s">Image</v>
      <v t="s">Description</v>
    </a>
    <a count="26">
      <v t="s">%EntityServiceId</v>
      <v t="s">%IsRefreshable</v>
      <v t="s">_CanonicalPropertyNames</v>
      <v t="s">%EntityCulture</v>
      <v t="s">%EntityId</v>
      <v t="s">_Icon</v>
      <v t="s">_Provider</v>
      <v t="s">_Attribution</v>
      <v t="s">_Display</v>
      <v t="s">Nom</v>
      <v t="s">_Format</v>
      <v t="s">Division administrative 1 (État/province/autre)</v>
      <v t="s">Pays/région</v>
      <v t="s">Dirigeant(s)</v>
      <v t="s">_SubLabel</v>
      <v t="s">Population</v>
      <v t="s">Superficie</v>
      <v t="s">Latitude</v>
      <v t="s">Longitude</v>
      <v t="s">Fuseau(x) horaire(s)</v>
      <v t="s">_Flags</v>
      <v t="s">VDPID/VSID</v>
      <v t="s">UniqueName</v>
      <v t="s">_DisplayString</v>
      <v t="s">LearnMoreOnLink</v>
      <v t="s">Description</v>
    </a>
    <a count="27">
      <v t="s">%EntityServiceId</v>
      <v t="s">%IsRefreshable</v>
      <v t="s">_CanonicalPropertyNames</v>
      <v t="s">%EntityCulture</v>
      <v t="s">%EntityId</v>
      <v t="s">_Icon</v>
      <v t="s">_Provider</v>
      <v t="s">_Attribution</v>
      <v t="s">_Display</v>
      <v t="s">Nom</v>
      <v t="s">_Format</v>
      <v t="s">Division administrative 1 (État/province/autre)</v>
      <v t="s">Pays/région</v>
      <v t="s">Dirigeant(s)</v>
      <v t="s">_SubLabel</v>
      <v t="s">Population</v>
      <v t="s">Superficie</v>
      <v t="s">Latitude</v>
      <v t="s">Longitude</v>
      <v t="s">Fuseau(x) horaire(s)</v>
      <v t="s">_Flags</v>
      <v t="s">VDPID/VSID</v>
      <v t="s">UniqueName</v>
      <v t="s">_DisplayString</v>
      <v t="s">LearnMoreOnLink</v>
      <v t="s">Image</v>
      <v t="s">Description</v>
    </a>
    <a count="26">
      <v t="s">%EntityServiceId</v>
      <v t="s">%IsRefreshable</v>
      <v t="s">_CanonicalPropertyNames</v>
      <v t="s">%EntityCulture</v>
      <v t="s">%EntityId</v>
      <v t="s">_Icon</v>
      <v t="s">_Provider</v>
      <v t="s">_Attribution</v>
      <v t="s">_Display</v>
      <v t="s">Nom</v>
      <v t="s">_Format</v>
      <v t="s">Division administrative 1 (État/province/autre)</v>
      <v t="s">Pays/région</v>
      <v t="s">_SubLabel</v>
      <v t="s">Population</v>
      <v t="s">Superficie</v>
      <v t="s">Latitude</v>
      <v t="s">Longitude</v>
      <v t="s">Fuseau(x) horaire(s)</v>
      <v t="s">_Flags</v>
      <v t="s">VDPID/VSID</v>
      <v t="s">UniqueName</v>
      <v t="s">_DisplayString</v>
      <v t="s">LearnMoreOnLink</v>
      <v t="s">Image</v>
      <v t="s">Description</v>
    </a>
    <a count="26">
      <v t="s">%EntityServiceId</v>
      <v t="s">%IsRefreshable</v>
      <v t="s">_CanonicalPropertyNames</v>
      <v t="s">%EntityCulture</v>
      <v t="s">%EntityId</v>
      <v t="s">_Icon</v>
      <v t="s">_Provider</v>
      <v t="s">_Attribution</v>
      <v t="s">_Display</v>
      <v t="s">Nom</v>
      <v t="s">_Format</v>
      <v t="s">Pays/région</v>
      <v t="s">Dirigeant(s)</v>
      <v t="s">_SubLabel</v>
      <v t="s">Population</v>
      <v t="s">Superficie</v>
      <v t="s">Latitude</v>
      <v t="s">Longitude</v>
      <v t="s">Fuseau(x) horaire(s)</v>
      <v t="s">_Flags</v>
      <v t="s">VDPID/VSID</v>
      <v t="s">UniqueName</v>
      <v t="s">_DisplayString</v>
      <v t="s">LearnMoreOnLink</v>
      <v t="s">Image</v>
      <v t="s">Description</v>
    </a>
    <a count="28">
      <v t="s">%EntityServiceId</v>
      <v t="s">%IsRefreshable</v>
      <v t="s">_CanonicalPropertyNames</v>
      <v t="s">%EntityCulture</v>
      <v t="s">%EntityId</v>
      <v t="s">_Icon</v>
      <v t="s">_Provider</v>
      <v t="s">_Attribution</v>
      <v t="s">_Display</v>
      <v t="s">Nom</v>
      <v t="s">_Format</v>
      <v t="s">Division administrative 2 (comté/district/autre)</v>
      <v t="s">Division administrative 1 (État/province/autre)</v>
      <v t="s">Pays/région</v>
      <v t="s">Dirigeant(s)</v>
      <v t="s">_SubLabel</v>
      <v t="s">Population</v>
      <v t="s">Superficie</v>
      <v t="s">Latitude</v>
      <v t="s">Longitude</v>
      <v t="s">Fuseau(x) horaire(s)</v>
      <v t="s">_Flags</v>
      <v t="s">VDPID/VSID</v>
      <v t="s">UniqueName</v>
      <v t="s">_DisplayString</v>
      <v t="s">LearnMoreOnLink</v>
      <v t="s">Image</v>
      <v t="s">Description</v>
    </a>
    <a count="27">
      <v t="s">%EntityServiceId</v>
      <v t="s">%IsRefreshable</v>
      <v t="s">_CanonicalPropertyNames</v>
      <v t="s">%EntityCulture</v>
      <v t="s">%EntityId</v>
      <v t="s">_Icon</v>
      <v t="s">_Provider</v>
      <v t="s">_Attribution</v>
      <v t="s">_Display</v>
      <v t="s">Nom</v>
      <v t="s">_Format</v>
      <v t="s">Division administrative 2 (comté/district/autre)</v>
      <v t="s">Pays/région</v>
      <v t="s">Dirigeant(s)</v>
      <v t="s">_SubLabel</v>
      <v t="s">Population</v>
      <v t="s">Superficie</v>
      <v t="s">Latitude</v>
      <v t="s">Longitude</v>
      <v t="s">Fuseau(x) horaire(s)</v>
      <v t="s">_Flags</v>
      <v t="s">VDPID/VSID</v>
      <v t="s">UniqueName</v>
      <v t="s">_DisplayString</v>
      <v t="s">LearnMoreOnLink</v>
      <v t="s">Image</v>
      <v t="s">Description</v>
    </a>
  </spbArrays>
  <spbData count="301">
    <spb s="0">
      <v xml:space="preserve">Wikipedia	</v>
      <v xml:space="preserve">CC BY-SA 3.0	</v>
      <v xml:space="preserve">https://fr.wikipedia.org/wiki/Hasti%C3%A8re	</v>
      <v xml:space="preserve">https://creativecommons.org/licenses/by-sa/3.0	</v>
    </spb>
    <spb s="1">
      <v>0</v>
      <v>0</v>
      <v>0</v>
      <v>0</v>
      <v>0</v>
      <v>0</v>
      <v>0</v>
      <v>0</v>
      <v>0</v>
    </spb>
    <spb s="2">
      <v>Name</v>
      <v>Image</v>
      <v>Latitude</v>
      <v>Longitude</v>
      <v>Population</v>
      <v>Area</v>
      <v>UniqueName</v>
      <v>VDPID/VSID</v>
      <v>Description</v>
      <v>Country/region</v>
      <v>LearnMoreOnLink</v>
      <v>Admin Division 2 (County/district/other)</v>
    </spb>
    <spb s="3">
      <v>0</v>
      <v>Name</v>
      <v>LearnMoreOnLink</v>
    </spb>
    <spb s="4">
      <v>0</v>
      <v>0</v>
      <v>0</v>
    </spb>
    <spb s="5">
      <v>4</v>
      <v>4</v>
      <v>4</v>
    </spb>
    <spb s="6">
      <v>1</v>
      <v>2</v>
    </spb>
    <spb s="7">
      <v>https://www.bing.com</v>
      <v>https://www.bing.com/th?id=Ga%5Cbing_yt.png&amp;w=100&amp;h=40&amp;c=0&amp;pid=0.1</v>
      <v>Avec Bing</v>
    </spb>
    <spb s="8">
      <v>2018</v>
      <v>km carré</v>
    </spb>
    <spb s="9">
      <v>3</v>
    </spb>
    <spb s="9">
      <v>4</v>
    </spb>
    <spb s="0">
      <v xml:space="preserve">Wikipedia	</v>
      <v xml:space="preserve">CC-BY-SA	</v>
      <v xml:space="preserve">http://fr.wikipedia.org/wiki/Aiseau-Presles	</v>
      <v xml:space="preserve">http://creativecommons.org/licenses/by-sa/3.0/	</v>
    </spb>
    <spb s="0">
      <v xml:space="preserve">Wikipedia	Wikipedia	</v>
      <v xml:space="preserve">CC-BY-SA	CC-BY-SA	</v>
      <v xml:space="preserve">http://en.wikipedia.org/wiki/Aiseau-Presles	http://es.wikipedia.org/wiki/Aiseau-Presles	</v>
      <v xml:space="preserve">http://creativecommons.org/licenses/by-sa/3.0/	http://creativecommons.org/licenses/by-sa/3.0/	</v>
    </spb>
    <spb s="0">
      <v xml:space="preserve">Wikipedia	Wikipedia	</v>
      <v xml:space="preserve">CC-BY-SA	CC-BY-SA	</v>
      <v xml:space="preserve">http://fr.wikipedia.org/wiki/Aiseau-Presles	http://en.wikipedia.org/wiki/Aiseau-Presles	</v>
      <v xml:space="preserve">http://creativecommons.org/licenses/by-sa/3.0/	http://creativecommons.org/licenses/by-sa/3.0/	</v>
    </spb>
    <spb s="10">
      <v>11</v>
      <v>12</v>
      <v>11</v>
      <v>11</v>
      <v>13</v>
      <v>13</v>
    </spb>
    <spb s="11">
      <v>Name</v>
      <v>Latitude</v>
      <v>Longitude</v>
      <v>Area</v>
      <v>UniqueName</v>
      <v>VDPID/VSID</v>
      <v>Description</v>
      <v>Country/region</v>
      <v>LearnMoreOnLink</v>
      <v>Admin Division 1 (State/province/other)</v>
    </spb>
    <spb s="3">
      <v>1</v>
      <v>Name</v>
      <v>LearnMoreOnLink</v>
    </spb>
    <spb s="12">
      <v>1</v>
    </spb>
    <spb s="13">
      <v>km carré</v>
    </spb>
    <spb s="0">
      <v xml:space="preserve">Wikipedia	</v>
      <v xml:space="preserve">CC BY-SA 3.0	</v>
      <v xml:space="preserve">https://fr.wikipedia.org/wiki/Vresse-sur-Semois	</v>
      <v xml:space="preserve">https://creativecommons.org/licenses/by-sa/3.0	</v>
    </spb>
    <spb s="1">
      <v>19</v>
      <v>19</v>
      <v>19</v>
      <v>19</v>
      <v>19</v>
      <v>19</v>
      <v>19</v>
      <v>19</v>
      <v>19</v>
    </spb>
    <spb s="0">
      <v xml:space="preserve">Wikipedia	</v>
      <v xml:space="preserve">CC BY-SA 3.0	</v>
      <v xml:space="preserve">https://fr.wikipedia.org/wiki/Amay	</v>
      <v xml:space="preserve">https://creativecommons.org/licenses/by-sa/3.0	</v>
    </spb>
    <spb s="14">
      <v>21</v>
      <v>21</v>
      <v>21</v>
      <v>21</v>
      <v>21</v>
      <v>21</v>
      <v>21</v>
      <v>21</v>
    </spb>
    <spb s="15">
      <v>Name</v>
      <v>Image</v>
      <v>Latitude</v>
      <v>Longitude</v>
      <v>Population</v>
      <v>Area</v>
      <v>UniqueName</v>
      <v>VDPID/VSID</v>
      <v>Description</v>
      <v>Country/region</v>
      <v>LearnMoreOnLink</v>
    </spb>
    <spb s="3">
      <v>2</v>
      <v>Name</v>
      <v>LearnMoreOnLink</v>
    </spb>
    <spb s="0">
      <v xml:space="preserve">Wikipedia	</v>
      <v xml:space="preserve">CC BY-SA 3.0	</v>
      <v xml:space="preserve">https://fr.wikipedia.org/wiki/Namur	</v>
      <v xml:space="preserve">https://creativecommons.org/licenses/by-sa/3.0	</v>
    </spb>
    <spb s="14">
      <v>25</v>
      <v>25</v>
      <v>25</v>
      <v>25</v>
      <v>25</v>
      <v>25</v>
      <v>25</v>
      <v>25</v>
    </spb>
    <spb s="0">
      <v xml:space="preserve">Wikipedia	</v>
      <v xml:space="preserve">CC BY-SA 3.0	</v>
      <v xml:space="preserve">https://fr.wikipedia.org/wiki/Andenne	</v>
      <v xml:space="preserve">https://creativecommons.org/licenses/by-sa/3.0	</v>
    </spb>
    <spb s="14">
      <v>27</v>
      <v>27</v>
      <v>27</v>
      <v>27</v>
      <v>27</v>
      <v>27</v>
      <v>27</v>
      <v>27</v>
    </spb>
    <spb s="8">
      <v>2020</v>
      <v>km carré</v>
    </spb>
    <spb s="0">
      <v xml:space="preserve">Wikipedia	</v>
      <v xml:space="preserve">CC BY-SA 3.0	</v>
      <v xml:space="preserve">https://fr.wikipedia.org/wiki/Sprimont	</v>
      <v xml:space="preserve">https://creativecommons.org/licenses/by-sa/3.0	</v>
    </spb>
    <spb s="14">
      <v>30</v>
      <v>30</v>
      <v>30</v>
      <v>30</v>
      <v>30</v>
      <v>30</v>
      <v>30</v>
      <v>30</v>
    </spb>
    <spb s="0">
      <v xml:space="preserve">Wikipedia	</v>
      <v xml:space="preserve">CC BY-SA 3.0	</v>
      <v xml:space="preserve">https://fr.wikipedia.org/wiki/Anh%C3%A9e	</v>
      <v xml:space="preserve">https://creativecommons.org/licenses/by-sa/3.0	</v>
    </spb>
    <spb s="1">
      <v>32</v>
      <v>32</v>
      <v>32</v>
      <v>32</v>
      <v>32</v>
      <v>32</v>
      <v>32</v>
      <v>32</v>
      <v>32</v>
    </spb>
    <spb s="0">
      <v xml:space="preserve">Wikipedia	</v>
      <v xml:space="preserve">CC BY-SA 3.0	</v>
      <v xml:space="preserve">https://fr.wikipedia.org/wiki/Wanze	</v>
      <v xml:space="preserve">https://creativecommons.org/licenses/by-sa/3.0	</v>
    </spb>
    <spb s="14">
      <v>34</v>
      <v>34</v>
      <v>34</v>
      <v>34</v>
      <v>34</v>
      <v>34</v>
      <v>34</v>
      <v>34</v>
    </spb>
    <spb s="0">
      <v xml:space="preserve">Wikipedia	</v>
      <v xml:space="preserve">CC-BY-SA	</v>
      <v xml:space="preserve">http://fr.wikipedia.org/wiki/Anthisnes	</v>
      <v xml:space="preserve">http://creativecommons.org/licenses/by-sa/3.0/	</v>
    </spb>
    <spb s="0">
      <v xml:space="preserve">Wikipedia	Wikipedia	Wikipedia	</v>
      <v xml:space="preserve">CC-BY-SA	CC-BY-SA	CC-BY-SA	</v>
      <v xml:space="preserve">http://en.wikipedia.org/wiki/Anthisnes	http://de.wikipedia.org/wiki/Anthisnes	http://es.wikipedia.org/wiki/Anthisnes	</v>
      <v xml:space="preserve">http://creativecommons.org/licenses/by-sa/3.0/	http://creativecommons.org/licenses/by-sa/3.0/	http://creativecommons.org/licenses/by-sa/3.0/	</v>
    </spb>
    <spb s="0">
      <v xml:space="preserve">Wikipedia	Wikipedia	</v>
      <v xml:space="preserve">CC-BY-SA	CC-BY-SA	</v>
      <v xml:space="preserve">http://fr.wikipedia.org/wiki/Anthisnes	http://en.wikipedia.org/wiki/Anthisnes	</v>
      <v xml:space="preserve">http://creativecommons.org/licenses/by-sa/3.0/	http://creativecommons.org/licenses/by-sa/3.0/	</v>
    </spb>
    <spb s="10">
      <v>36</v>
      <v>37</v>
      <v>36</v>
      <v>36</v>
      <v>38</v>
      <v>38</v>
    </spb>
    <spb s="3">
      <v>3</v>
      <v>Name</v>
      <v>LearnMoreOnLink</v>
    </spb>
    <spb s="0">
      <v xml:space="preserve">Wikipedia	</v>
      <v xml:space="preserve">CC BY-SA 3.0	</v>
      <v xml:space="preserve">https://fr.wikipedia.org/wiki/Profondeville	</v>
      <v xml:space="preserve">https://creativecommons.org/licenses/by-sa/3.0	</v>
    </spb>
    <spb s="14">
      <v>41</v>
      <v>41</v>
      <v>41</v>
      <v>41</v>
      <v>41</v>
      <v>41</v>
      <v>41</v>
      <v>41</v>
    </spb>
    <spb s="0">
      <v xml:space="preserve">Wikipedia	</v>
      <v xml:space="preserve">CC-BY-SA	</v>
      <v xml:space="preserve">http://fr.wikipedia.org/wiki/Malmedy	</v>
      <v xml:space="preserve">http://creativecommons.org/licenses/by-sa/3.0/	</v>
    </spb>
    <spb s="0">
      <v xml:space="preserve">Wikipedia	</v>
      <v xml:space="preserve">CC-BY-SA	</v>
      <v xml:space="preserve">http://en.wikipedia.org/wiki/Malmedy	</v>
      <v xml:space="preserve">http://creativecommons.org/licenses/by-sa/3.0/	</v>
    </spb>
    <spb s="0">
      <v xml:space="preserve">Wikipedia	Wikipedia	</v>
      <v xml:space="preserve">CC-BY-SA	CC-BY-SA	</v>
      <v xml:space="preserve">http://en.wikipedia.org/wiki/Malmedy	http://de.wikipedia.org/wiki/Malmedy	</v>
      <v xml:space="preserve">http://creativecommons.org/licenses/by-sa/3.0/	http://creativecommons.org/licenses/by-sa/3.0/	</v>
    </spb>
    <spb s="0">
      <v xml:space="preserve">Wikipedia	Wikipedia	</v>
      <v xml:space="preserve">CC-BY-SA	CC-BY-SA	</v>
      <v xml:space="preserve">http://fr.wikipedia.org/wiki/Malmedy	http://en.wikipedia.org/wiki/Malmedy	</v>
      <v xml:space="preserve">http://creativecommons.org/licenses/by-sa/3.0/	http://creativecommons.org/licenses/by-sa/3.0/	</v>
    </spb>
    <spb s="16">
      <v>43</v>
      <v>44</v>
      <v>44</v>
      <v>45</v>
      <v>43</v>
      <v>43</v>
      <v>46</v>
      <v>46</v>
    </spb>
    <spb s="17">
      <v>Name</v>
      <v>Image</v>
      <v>Latitude</v>
      <v>Longitude</v>
      <v>Area</v>
      <v>UniqueName</v>
      <v>VDPID/VSID</v>
      <v>Description</v>
      <v>Country/region</v>
      <v>LearnMoreOnLink</v>
      <v>Admin Division 1 (State/province/other)</v>
    </spb>
    <spb s="3">
      <v>4</v>
      <v>Name</v>
      <v>LearnMoreOnLink</v>
    </spb>
    <spb s="0">
      <v xml:space="preserve">Wikipedia	</v>
      <v xml:space="preserve">CC-BY-SA-3.0	</v>
      <v xml:space="preserve">http://es.wikipedia.org/wiki/Malmedy	</v>
      <v xml:space="preserve">http://creativecommons.org/licenses/by-sa/3.0/	</v>
    </spb>
    <spb s="0">
      <v xml:space="preserve">Wikipedia	</v>
      <v xml:space="preserve">CC BY-SA 3.0	</v>
      <v xml:space="preserve">https://fr.wikipedia.org/wiki/Saint-Hubert_(Belgique)	</v>
      <v xml:space="preserve">https://creativecommons.org/licenses/by-sa/3.0	</v>
    </spb>
    <spb s="1">
      <v>51</v>
      <v>51</v>
      <v>51</v>
      <v>51</v>
      <v>51</v>
      <v>51</v>
      <v>51</v>
      <v>51</v>
      <v>51</v>
    </spb>
    <spb s="0">
      <v xml:space="preserve">Wikipedia	</v>
      <v xml:space="preserve">CC-BY-SA	</v>
      <v xml:space="preserve">http://fr.wikipedia.org/wiki/Saint-Vith	</v>
      <v xml:space="preserve">http://creativecommons.org/licenses/by-sa/3.0/	</v>
    </spb>
    <spb s="0">
      <v xml:space="preserve">Wikipedia	Wikipedia	Wikipedia	</v>
      <v xml:space="preserve">CC-BY-SA	CC-BY-SA	CC-BY-SA	</v>
      <v xml:space="preserve">http://fr.wikipedia.org/wiki/Saint-Vith	http://en.wikipedia.org/wiki/St._Vith	http://de.wikipedia.org/wiki/Sankt_Vith	</v>
      <v xml:space="preserve">http://creativecommons.org/licenses/by-sa/3.0/	http://creativecommons.org/licenses/by-sa/3.0/	http://creativecommons.org/licenses/by-sa/3.0/	</v>
    </spb>
    <spb s="0">
      <v xml:space="preserve">Wikipedia	Wikipedia	</v>
      <v xml:space="preserve">CC-BY-SA	CC-BY-SA	</v>
      <v xml:space="preserve">http://fr.wikipedia.org/wiki/Saint-Vith	http://en.wikipedia.org/wiki/St._Vith	</v>
      <v xml:space="preserve">http://creativecommons.org/licenses/by-sa/3.0/	http://creativecommons.org/licenses/by-sa/3.0/	</v>
    </spb>
    <spb s="10">
      <v>53</v>
      <v>54</v>
      <v>53</v>
      <v>53</v>
      <v>55</v>
      <v>55</v>
    </spb>
    <spb s="18">
      <v>0</v>
      <v>0</v>
    </spb>
    <spb s="19">
      <v>4</v>
      <v>4</v>
      <v>57</v>
      <v>4</v>
    </spb>
    <spb s="20">
      <v>1</v>
      <v>5</v>
    </spb>
    <spb s="0">
      <v xml:space="preserve">Wikipedia	</v>
      <v xml:space="preserve">CC-BY-SA	</v>
      <v xml:space="preserve">http://fr.wikipedia.org/wiki/Aubel	</v>
      <v xml:space="preserve">http://creativecommons.org/licenses/by-sa/3.0/	</v>
    </spb>
    <spb s="0">
      <v xml:space="preserve">Wikipedia	Wikipedia	</v>
      <v xml:space="preserve">CC-BY-SA	CC-BY-SA	</v>
      <v xml:space="preserve">http://en.wikipedia.org/wiki/Aubel	http://de.wikipedia.org/wiki/Aubel	</v>
      <v xml:space="preserve">http://creativecommons.org/licenses/by-sa/3.0/	http://creativecommons.org/licenses/by-sa/3.0/	</v>
    </spb>
    <spb s="0">
      <v xml:space="preserve">Wikipedia	Wikipedia	</v>
      <v xml:space="preserve">CC-BY-SA	CC-BY-SA	</v>
      <v xml:space="preserve">http://fr.wikipedia.org/wiki/Aubel	http://en.wikipedia.org/wiki/Aubel	</v>
      <v xml:space="preserve">http://creativecommons.org/licenses/by-sa/3.0/	http://creativecommons.org/licenses/by-sa/3.0/	</v>
    </spb>
    <spb s="10">
      <v>60</v>
      <v>61</v>
      <v>60</v>
      <v>60</v>
      <v>62</v>
      <v>62</v>
    </spb>
    <spb s="3">
      <v>5</v>
      <v>Name</v>
      <v>LearnMoreOnLink</v>
    </spb>
    <spb s="21">
      <v>1</v>
      <v>2</v>
      <v>5</v>
    </spb>
    <spb s="0">
      <v xml:space="preserve">Wikipedia	</v>
      <v xml:space="preserve">Public domain	</v>
      <v xml:space="preserve">http://it.wikipedia.org/wiki/Aubel	</v>
      <v xml:space="preserve">http://en.wikipedia.org/wiki/Public_domain	</v>
    </spb>
    <spb s="0">
      <v xml:space="preserve">Wikipedia	</v>
      <v xml:space="preserve">CC BY-SA 3.0	</v>
      <v xml:space="preserve">https://fr.wikipedia.org/wiki/Bertrix	</v>
      <v xml:space="preserve">https://creativecommons.org/licenses/by-sa/3.0	</v>
    </spb>
    <spb s="1">
      <v>67</v>
      <v>67</v>
      <v>67</v>
      <v>67</v>
      <v>67</v>
      <v>67</v>
      <v>67</v>
      <v>67</v>
      <v>67</v>
    </spb>
    <spb s="0">
      <v xml:space="preserve">Wikipedia	</v>
      <v xml:space="preserve">CC BY-SA 3.0	</v>
      <v xml:space="preserve">https://fr.wikipedia.org/wiki/Aywaille	</v>
      <v xml:space="preserve">https://creativecommons.org/licenses/by-sa/3.0	</v>
    </spb>
    <spb s="14">
      <v>69</v>
      <v>69</v>
      <v>69</v>
      <v>69</v>
      <v>69</v>
      <v>69</v>
      <v>69</v>
      <v>69</v>
    </spb>
    <spb s="0">
      <v xml:space="preserve">Wikipedia	</v>
      <v xml:space="preserve">CC BY-SA 3.0	</v>
      <v xml:space="preserve">https://fr.wikipedia.org/wiki/Fl%C3%A9malle	</v>
      <v xml:space="preserve">https://creativecommons.org/licenses/by-sa/3.0	</v>
    </spb>
    <spb s="14">
      <v>71</v>
      <v>71</v>
      <v>71</v>
      <v>71</v>
      <v>71</v>
      <v>71</v>
      <v>71</v>
      <v>71</v>
    </spb>
    <spb s="0">
      <v xml:space="preserve">Wikipedia	</v>
      <v xml:space="preserve">CC BY-SA 3.0	</v>
      <v xml:space="preserve">https://fr.wikipedia.org/wiki/Cerfontaine_(Belgique)	</v>
      <v xml:space="preserve">https://creativecommons.org/licenses/by-sa/3.0	</v>
    </spb>
    <spb s="14">
      <v>73</v>
      <v>73</v>
      <v>73</v>
      <v>73</v>
      <v>73</v>
      <v>73</v>
      <v>73</v>
      <v>73</v>
    </spb>
    <spb s="0">
      <v xml:space="preserve">Wikipedia	</v>
      <v xml:space="preserve">CC BY-SA 3.0	</v>
      <v xml:space="preserve">https://fr.wikipedia.org/wiki/Nassogne	</v>
      <v xml:space="preserve">https://creativecommons.org/licenses/by-sa/3.0	</v>
    </spb>
    <spb s="1">
      <v>75</v>
      <v>75</v>
      <v>75</v>
      <v>75</v>
      <v>75</v>
      <v>75</v>
      <v>75</v>
      <v>75</v>
      <v>75</v>
    </spb>
    <spb s="0">
      <v xml:space="preserve">Wikipedia	</v>
      <v xml:space="preserve">CC BY-SA 3.0	</v>
      <v xml:space="preserve">https://fr.wikipedia.org/wiki/Durbuy	</v>
      <v xml:space="preserve">https://creativecommons.org/licenses/by-sa/3.0	</v>
    </spb>
    <spb s="1">
      <v>77</v>
      <v>77</v>
      <v>77</v>
      <v>77</v>
      <v>77</v>
      <v>77</v>
      <v>77</v>
      <v>77</v>
      <v>77</v>
    </spb>
    <spb s="8">
      <v>2021</v>
      <v>km carré</v>
    </spb>
    <spb s="0">
      <v xml:space="preserve">Wikipedia	Wikipedia	</v>
      <v xml:space="preserve">CC-BY-SA	CC-BY-SA	</v>
      <v xml:space="preserve">http://fr.wikipedia.org/wiki/Bassenge_(Belgique)	http://en.wikipedia.org/wiki/Bassenge	</v>
      <v xml:space="preserve">http://creativecommons.org/licenses/by-sa/3.0/	http://creativecommons.org/licenses/by-sa/3.0/	</v>
    </spb>
    <spb s="0">
      <v xml:space="preserve">Wikipedia	</v>
      <v xml:space="preserve">CC-BY-SA	</v>
      <v xml:space="preserve">http://en.wikipedia.org/wiki/Bassenge	</v>
      <v xml:space="preserve">http://creativecommons.org/licenses/by-sa/3.0/	</v>
    </spb>
    <spb s="0">
      <v xml:space="preserve">Wikipedia	Wikipedia	</v>
      <v xml:space="preserve">CC-BY-SA	CC-BY-SA	</v>
      <v xml:space="preserve">http://en.wikipedia.org/wiki/Bassenge	http://de.wikipedia.org/wiki/Bassenge_(Belgien)	</v>
      <v xml:space="preserve">http://creativecommons.org/licenses/by-sa/3.0/	http://creativecommons.org/licenses/by-sa/3.0/	</v>
    </spb>
    <spb s="0">
      <v xml:space="preserve">Wikipedia	</v>
      <v xml:space="preserve">CC-BY-SA	</v>
      <v xml:space="preserve">http://fr.wikipedia.org/wiki/Bassenge_(Belgique)	</v>
      <v xml:space="preserve">http://creativecommons.org/licenses/by-sa/3.0/	</v>
    </spb>
    <spb s="16">
      <v>80</v>
      <v>81</v>
      <v>81</v>
      <v>82</v>
      <v>80</v>
      <v>83</v>
      <v>80</v>
      <v>80</v>
    </spb>
    <spb s="0">
      <v xml:space="preserve">Wikipedia	</v>
      <v xml:space="preserve">CC BY-SA 3.0	</v>
      <v xml:space="preserve">https://fr.wikipedia.org/wiki/Herve	</v>
      <v xml:space="preserve">https://creativecommons.org/licenses/by-sa/3.0	</v>
    </spb>
    <spb s="1">
      <v>85</v>
      <v>85</v>
      <v>85</v>
      <v>85</v>
      <v>85</v>
      <v>85</v>
      <v>85</v>
      <v>85</v>
      <v>85</v>
    </spb>
    <spb s="0">
      <v xml:space="preserve">Wikipedia	</v>
      <v xml:space="preserve">CC BY-SA 3.0	</v>
      <v xml:space="preserve">https://fr.wikipedia.org/wiki/Aubange	</v>
      <v xml:space="preserve">https://creativecommons.org/licenses/by-sa/3.0	</v>
    </spb>
    <spb s="14">
      <v>87</v>
      <v>87</v>
      <v>87</v>
      <v>87</v>
      <v>87</v>
      <v>87</v>
      <v>87</v>
      <v>87</v>
    </spb>
    <spb s="0">
      <v xml:space="preserve">Wikipedia	</v>
      <v xml:space="preserve">CC-BY-SA	</v>
      <v xml:space="preserve">http://fr.wikipedia.org/wiki/Beaumont_(Hainaut)	</v>
      <v xml:space="preserve">http://creativecommons.org/licenses/by-sa/3.0/	</v>
    </spb>
    <spb s="0">
      <v xml:space="preserve">Wikipedia	</v>
      <v xml:space="preserve">CC-BY-SA	</v>
      <v xml:space="preserve">http://en.wikipedia.org/wiki/Beaumont,_Belgium	</v>
      <v xml:space="preserve">http://creativecommons.org/licenses/by-sa/3.0/	</v>
    </spb>
    <spb s="0">
      <v xml:space="preserve">Wikipedia	Wikipedia	</v>
      <v xml:space="preserve">CC-BY-SA	CC-BY-SA	</v>
      <v xml:space="preserve">http://en.wikipedia.org/wiki/Beaumont,_Belgium	http://de.wikipedia.org/wiki/Beaumont_(Belgien)	</v>
      <v xml:space="preserve">http://creativecommons.org/licenses/by-sa/3.0/	http://creativecommons.org/licenses/by-sa/3.0/	</v>
    </spb>
    <spb s="0">
      <v xml:space="preserve">Wikipedia	Wikipedia	</v>
      <v xml:space="preserve">CC-BY-SA	CC-BY-SA	</v>
      <v xml:space="preserve">http://fr.wikipedia.org/wiki/Beaumont_(Hainaut)	http://en.wikipedia.org/wiki/Beaumont,_Belgium	</v>
      <v xml:space="preserve">http://creativecommons.org/licenses/by-sa/3.0/	http://creativecommons.org/licenses/by-sa/3.0/	</v>
    </spb>
    <spb s="16">
      <v>89</v>
      <v>90</v>
      <v>90</v>
      <v>91</v>
      <v>89</v>
      <v>89</v>
      <v>92</v>
      <v>92</v>
    </spb>
    <spb s="0">
      <v xml:space="preserve">Wikipedia	</v>
      <v xml:space="preserve">CC BY-SA 3.0	</v>
      <v xml:space="preserve">https://fr.wikipedia.org/wiki/La_Roche-en-Ardenne	</v>
      <v xml:space="preserve">https://creativecommons.org/licenses/by-sa/3.0	</v>
    </spb>
    <spb s="1">
      <v>94</v>
      <v>94</v>
      <v>94</v>
      <v>94</v>
      <v>94</v>
      <v>94</v>
      <v>94</v>
      <v>94</v>
      <v>94</v>
    </spb>
    <spb s="0">
      <v xml:space="preserve">Wikipedia	Wikipedia	</v>
      <v xml:space="preserve">CC-BY-SA	CC-BY-SA	</v>
      <v xml:space="preserve">http://en.wikipedia.org/wiki/Beersel	http://fr.wikipedia.org/wiki/Beersel	</v>
      <v xml:space="preserve">http://creativecommons.org/licenses/by-sa/3.0/	http://creativecommons.org/licenses/by-sa/3.0/	</v>
    </spb>
    <spb s="0">
      <v xml:space="preserve">Wikipedia	</v>
      <v xml:space="preserve">CC-BY-SA	</v>
      <v xml:space="preserve">http://en.wikipedia.org/wiki/Beersel	</v>
      <v xml:space="preserve">http://creativecommons.org/licenses/by-sa/3.0/	</v>
    </spb>
    <spb s="0">
      <v xml:space="preserve">Wikipedia	Wikipedia	</v>
      <v xml:space="preserve">CC-BY-SA	CC-BY-SA	</v>
      <v xml:space="preserve">http://en.wikipedia.org/wiki/Beersel	http://de.wikipedia.org/wiki/Beersel	</v>
      <v xml:space="preserve">http://creativecommons.org/licenses/by-sa/3.0/	http://creativecommons.org/licenses/by-sa/3.0/	</v>
    </spb>
    <spb s="0">
      <v xml:space="preserve">Wikipedia	</v>
      <v xml:space="preserve">CC-BY-SA	</v>
      <v xml:space="preserve">http://fr.wikipedia.org/wiki/Beersel	</v>
      <v xml:space="preserve">http://creativecommons.org/licenses/by-sa/3.0/	</v>
    </spb>
    <spb s="22">
      <v>96</v>
      <v>97</v>
      <v>98</v>
      <v>96</v>
      <v>99</v>
      <v>96</v>
      <v>96</v>
    </spb>
    <spb s="23">
      <v>Name</v>
      <v>Latitude</v>
      <v>Longitude</v>
      <v>Population</v>
      <v>Area</v>
      <v>UniqueName</v>
      <v>VDPID/VSID</v>
      <v>Description</v>
      <v>Country/region</v>
      <v>LearnMoreOnLink</v>
      <v>Admin Division 1 (State/province/other)</v>
    </spb>
    <spb s="3">
      <v>6</v>
      <v>Name</v>
      <v>LearnMoreOnLink</v>
    </spb>
    <spb s="8">
      <v>2007</v>
      <v>km carré</v>
    </spb>
    <spb s="0">
      <v xml:space="preserve">Wikipedia	Wikipedia	</v>
      <v xml:space="preserve">CC-BY-SA	CC-BY-SA	</v>
      <v xml:space="preserve">http://en.wikipedia.org/wiki/Beyne-Heusay	http://fr.wikipedia.org/wiki/Beyne-Heusay	</v>
      <v xml:space="preserve">http://creativecommons.org/licenses/by-sa/3.0/	http://creativecommons.org/licenses/by-sa/3.0/	</v>
    </spb>
    <spb s="0">
      <v xml:space="preserve">Wikipedia	Wikipedia	</v>
      <v xml:space="preserve">CC-BY-SA	CC-BY-SA	</v>
      <v xml:space="preserve">http://en.wikipedia.org/wiki/Beyne-Heusay	http://it.wikipedia.org/wiki/Beyne-Heusay	</v>
      <v xml:space="preserve">http://creativecommons.org/licenses/by-sa/3.0/	http://creativecommons.org/licenses/by-sa/3.0/	</v>
    </spb>
    <spb s="0">
      <v xml:space="preserve">Wikipedia	</v>
      <v xml:space="preserve">CC-BY-SA	</v>
      <v xml:space="preserve">http://en.wikipedia.org/wiki/Beyne-Heusay	</v>
      <v xml:space="preserve">http://creativecommons.org/licenses/by-sa/3.0/	</v>
    </spb>
    <spb s="0">
      <v xml:space="preserve">Wikipedia	Wikipedia	</v>
      <v xml:space="preserve">CC-BY-SA	CC-BY-SA	</v>
      <v xml:space="preserve">http://en.wikipedia.org/wiki/Beyne-Heusay	http://de.wikipedia.org/wiki/Beyne-Heusay	</v>
      <v xml:space="preserve">http://creativecommons.org/licenses/by-sa/3.0/	http://creativecommons.org/licenses/by-sa/3.0/	</v>
    </spb>
    <spb s="0">
      <v xml:space="preserve">Wikipedia	</v>
      <v xml:space="preserve">CC-BY-SA	</v>
      <v xml:space="preserve">http://fr.wikipedia.org/wiki/Beyne-Heusay	</v>
      <v xml:space="preserve">http://creativecommons.org/licenses/by-sa/3.0/	</v>
    </spb>
    <spb s="0">
      <v xml:space="preserve">Wikipedia	Wikipedia	Wikipedia	</v>
      <v xml:space="preserve">CC-BY-SA	CC-BY-SA	CC-BY-SA	</v>
      <v xml:space="preserve">http://en.wikipedia.org/wiki/Beyne-Heusay	http://fr.wikipedia.org/wiki/Beyne-Heusay	http://es.wikipedia.org/wiki/Beyne-Heusay	</v>
      <v xml:space="preserve">http://creativecommons.org/licenses/by-sa/3.0/	http://creativecommons.org/licenses/by-sa/3.0/	http://creativecommons.org/licenses/by-sa/3.0/	</v>
    </spb>
    <spb s="24">
      <v>104</v>
      <v>105</v>
      <v>105</v>
      <v>106</v>
      <v>107</v>
      <v>104</v>
      <v>108</v>
      <v>104</v>
      <v>109</v>
    </spb>
    <spb s="0">
      <v xml:space="preserve">Wikipedia	</v>
      <v xml:space="preserve">CC BY-SA 3.0	</v>
      <v xml:space="preserve">https://fr.wikipedia.org/wiki/Rochefort_(Belgique)	</v>
      <v xml:space="preserve">https://creativecommons.org/licenses/by-sa/3.0	</v>
    </spb>
    <spb s="1">
      <v>111</v>
      <v>111</v>
      <v>111</v>
      <v>111</v>
      <v>111</v>
      <v>111</v>
      <v>111</v>
      <v>111</v>
      <v>111</v>
    </spb>
    <spb s="0">
      <v xml:space="preserve">Wikipedia	</v>
      <v xml:space="preserve">CC BY-SA 3.0	</v>
      <v xml:space="preserve">https://fr.wikipedia.org/wiki/Huy	</v>
      <v xml:space="preserve">https://creativecommons.org/licenses/by-sa/3.0	</v>
    </spb>
    <spb s="14">
      <v>113</v>
      <v>113</v>
      <v>113</v>
      <v>113</v>
      <v>113</v>
      <v>113</v>
      <v>113</v>
      <v>113</v>
    </spb>
    <spb s="0">
      <v xml:space="preserve">Wikipedia	</v>
      <v xml:space="preserve">CC BY-SA 3.0	</v>
      <v xml:space="preserve">https://fr.wikipedia.org/wiki/Bastogne	</v>
      <v xml:space="preserve">https://creativecommons.org/licenses/by-sa/3.0	</v>
    </spb>
    <spb s="1">
      <v>115</v>
      <v>115</v>
      <v>115</v>
      <v>115</v>
      <v>115</v>
      <v>115</v>
      <v>115</v>
      <v>115</v>
      <v>115</v>
    </spb>
    <spb s="0">
      <v xml:space="preserve">Wikipedia	</v>
      <v xml:space="preserve">CC-BY-SA	</v>
      <v xml:space="preserve">http://fr.wikipedia.org/wiki/Blegny	</v>
      <v xml:space="preserve">http://creativecommons.org/licenses/by-sa/3.0/	</v>
    </spb>
    <spb s="0">
      <v xml:space="preserve">Wikipedia	</v>
      <v xml:space="preserve">CC-BY-SA	</v>
      <v xml:space="preserve">http://en.wikipedia.org/wiki/Blegny	</v>
      <v xml:space="preserve">http://creativecommons.org/licenses/by-sa/3.0/	</v>
    </spb>
    <spb s="0">
      <v xml:space="preserve">Wikipedia	Wikipedia	</v>
      <v xml:space="preserve">CC-BY-SA	CC-BY-SA	</v>
      <v xml:space="preserve">http://en.wikipedia.org/wiki/Blegny	http://de.wikipedia.org/wiki/Blegny	</v>
      <v xml:space="preserve">http://creativecommons.org/licenses/by-sa/3.0/	http://creativecommons.org/licenses/by-sa/3.0/	</v>
    </spb>
    <spb s="0">
      <v xml:space="preserve">Wikipedia	Wikipedia	</v>
      <v xml:space="preserve">CC-BY-SA	CC-BY-SA	</v>
      <v xml:space="preserve">http://fr.wikipedia.org/wiki/Blegny	http://en.wikipedia.org/wiki/Blegny	</v>
      <v xml:space="preserve">http://creativecommons.org/licenses/by-sa/3.0/	http://creativecommons.org/licenses/by-sa/3.0/	</v>
    </spb>
    <spb s="16">
      <v>117</v>
      <v>118</v>
      <v>118</v>
      <v>119</v>
      <v>117</v>
      <v>117</v>
      <v>120</v>
      <v>120</v>
    </spb>
    <spb s="0">
      <v xml:space="preserve">Wikipedia	</v>
      <v xml:space="preserve">CC BY-SA 3.0	</v>
      <v xml:space="preserve">http://fr.wikipedia.org/wiki/Blegny	</v>
      <v xml:space="preserve">https://creativecommons.org/licenses/by-sa/3.0	</v>
    </spb>
    <spb s="0">
      <v xml:space="preserve">Wikipedia	</v>
      <v xml:space="preserve">CC BY-SA 3.0	</v>
      <v xml:space="preserve">https://fr.wikipedia.org/wiki/Virton	</v>
      <v xml:space="preserve">https://creativecommons.org/licenses/by-sa/3.0	</v>
    </spb>
    <spb s="1">
      <v>123</v>
      <v>123</v>
      <v>123</v>
      <v>123</v>
      <v>123</v>
      <v>123</v>
      <v>123</v>
      <v>123</v>
      <v>123</v>
    </spb>
    <spb s="0">
      <v xml:space="preserve">Wikipedia	</v>
      <v xml:space="preserve">CC BY-SA 3.0	</v>
      <v xml:space="preserve">https://fr.wikipedia.org/wiki/Fauvillers	</v>
      <v xml:space="preserve">https://creativecommons.org/licenses/by-sa/3.0	</v>
    </spb>
    <spb s="1">
      <v>125</v>
      <v>125</v>
      <v>125</v>
      <v>125</v>
      <v>125</v>
      <v>125</v>
      <v>125</v>
      <v>125</v>
      <v>125</v>
    </spb>
    <spb s="0">
      <v xml:space="preserve">Wikipedia	</v>
      <v xml:space="preserve">CC BY-SA 3.0	</v>
      <v xml:space="preserve">https://fr.wikipedia.org/wiki/Somme-Leuze	</v>
      <v xml:space="preserve">https://creativecommons.org/licenses/by-sa/3.0	</v>
    </spb>
    <spb s="1">
      <v>127</v>
      <v>127</v>
      <v>127</v>
      <v>127</v>
      <v>127</v>
      <v>127</v>
      <v>127</v>
      <v>127</v>
      <v>127</v>
    </spb>
    <spb s="0">
      <v xml:space="preserve">Wikipedia	</v>
      <v xml:space="preserve">CC BY-SA 3.0	</v>
      <v xml:space="preserve">https://fr.wikipedia.org/wiki/Gedinne	</v>
      <v xml:space="preserve">https://creativecommons.org/licenses/by-sa/3.0	</v>
    </spb>
    <spb s="1">
      <v>129</v>
      <v>129</v>
      <v>129</v>
      <v>129</v>
      <v>129</v>
      <v>129</v>
      <v>129</v>
      <v>129</v>
      <v>129</v>
    </spb>
    <spb s="0">
      <v xml:space="preserve">	</v>
      <v xml:space="preserve">	</v>
      <v xml:space="preserve">https://en.wikipedia.org	</v>
      <v xml:space="preserve">https://creativecommons.org/licenses/by-sa/3.0	</v>
    </spb>
    <spb s="0">
      <v xml:space="preserve">Wikipedia	</v>
      <v xml:space="preserve">CC-BY-SA	</v>
      <v xml:space="preserve">http://en.wikipedia.org/wiki/Ciney	</v>
      <v xml:space="preserve">http://creativecommons.org/licenses/by-sa/3.0/	</v>
    </spb>
    <spb s="0">
      <v xml:space="preserve">Wikipedia	Wikipedia	</v>
      <v xml:space="preserve">CC-BY-SA	CC-BY-SA	</v>
      <v xml:space="preserve">http://fr.wikipedia.org/wiki/Ciney	http://en.wikipedia.org/wiki/Ciney	</v>
      <v xml:space="preserve">http://creativecommons.org/licenses/by-sa/3.0/	http://creativecommons.org/licenses/by-sa/3.0/	</v>
    </spb>
    <spb s="24">
      <v>131</v>
      <v>132</v>
      <v>132</v>
      <v>131</v>
      <v>131</v>
      <v>131</v>
      <v>131</v>
      <v>133</v>
      <v>133</v>
    </spb>
    <spb s="25">
      <v>Name</v>
      <v>Image</v>
      <v>Latitude</v>
      <v>Longitude</v>
      <v>Population</v>
      <v>Area</v>
      <v>UniqueName</v>
      <v>VDPID/VSID</v>
      <v>Description</v>
      <v>Country/region</v>
      <v>LearnMoreOnLink</v>
      <v>Admin Division 1 (State/province/other)</v>
    </spb>
    <spb s="3">
      <v>7</v>
      <v>Name</v>
      <v>LearnMoreOnLink</v>
    </spb>
    <spb s="0">
      <v xml:space="preserve">	</v>
      <v xml:space="preserve">	</v>
      <v xml:space="preserve">https://fr.wikipedia.org/wiki/Ciney	</v>
      <v xml:space="preserve">https://creativecommons.org/licenses/by-sa/3.0	</v>
    </spb>
    <spb s="0">
      <v xml:space="preserve">Wikipedia	</v>
      <v xml:space="preserve">CC BY-SA 3.0	</v>
      <v xml:space="preserve">https://fr.wikipedia.org/wiki/Braine-le-Ch%C3%A2teau	</v>
      <v xml:space="preserve">https://creativecommons.org/licenses/by-sa/3.0	</v>
    </spb>
    <spb s="1">
      <v>138</v>
      <v>138</v>
      <v>138</v>
      <v>138</v>
      <v>138</v>
      <v>138</v>
      <v>138</v>
      <v>138</v>
      <v>138</v>
    </spb>
    <spb s="0">
      <v xml:space="preserve">Wikipedia	Wikipedia	</v>
      <v xml:space="preserve">CC-BY-SA	CC-BY-SA	</v>
      <v xml:space="preserve">http://fr.wikipedia.org/wiki/Brakel_(Belgique)	http://en.wikipedia.org/wiki/Brakel	</v>
      <v xml:space="preserve">http://creativecommons.org/licenses/by-sa/3.0/	http://creativecommons.org/licenses/by-sa/3.0/	</v>
    </spb>
    <spb s="0">
      <v xml:space="preserve">Wikipedia	</v>
      <v xml:space="preserve">CC-BY-SA	</v>
      <v xml:space="preserve">http://en.wikipedia.org/wiki/Brakel,_Belgium	</v>
      <v xml:space="preserve">http://creativecommons.org/licenses/by-sa/3.0/	</v>
    </spb>
    <spb s="0">
      <v xml:space="preserve">Wikipedia	</v>
      <v xml:space="preserve">CC-BY-SA	</v>
      <v xml:space="preserve">http://fr.wikipedia.org/wiki/Brakel_(Belgique)	</v>
      <v xml:space="preserve">http://creativecommons.org/licenses/by-sa/3.0/	</v>
    </spb>
    <spb s="0">
      <v xml:space="preserve">Wikipedia	Wikipedia	Wikipedia	</v>
      <v xml:space="preserve">CC-BY-SA	CC-BY-SA	CC-BY-SA	</v>
      <v xml:space="preserve">http://fr.wikipedia.org/wiki/Brakel_(Belgique)	http://en.wikipedia.org/wiki/Brakel	http://en.wikipedia.org/wiki/Brakel,_Belgium	</v>
      <v xml:space="preserve">http://creativecommons.org/licenses/by-sa/3.0/	http://creativecommons.org/licenses/by-sa/3.0/	http://creativecommons.org/licenses/by-sa/3.0/	</v>
    </spb>
    <spb s="0">
      <v xml:space="preserve">Wikipedia	Wikipedia	Wikipedia	Wikipedia	</v>
      <v xml:space="preserve">CC-BY-SA	CC-BY-SA	CC-BY-SA	CC-BY-SA	</v>
      <v xml:space="preserve">http://fr.wikipedia.org/wiki/Brakel_(Belgique)	http://en.wikipedia.org/wiki/Brakel	http://en.wikipedia.org/wiki/Brakel,_Belgium	http://es.wikipedia.org/wiki/Brakel_(Flandes_Oriental)	</v>
      <v xml:space="preserve">http://creativecommons.org/licenses/by-sa/3.0/	http://creativecommons.org/licenses/by-sa/3.0/	http://creativecommons.org/licenses/by-sa/3.0/	http://creativecommons.org/licenses/by-sa/3.0/	</v>
    </spb>
    <spb s="22">
      <v>140</v>
      <v>141</v>
      <v>141</v>
      <v>140</v>
      <v>142</v>
      <v>143</v>
      <v>144</v>
    </spb>
    <spb s="0">
      <v xml:space="preserve">Wikipedia	</v>
      <v xml:space="preserve">CC BY-SA 3.0	</v>
      <v xml:space="preserve">https://fr.wikipedia.org/wiki/Stoumont	</v>
      <v xml:space="preserve">https://creativecommons.org/licenses/by-sa/3.0	</v>
    </spb>
    <spb s="1">
      <v>146</v>
      <v>146</v>
      <v>146</v>
      <v>146</v>
      <v>146</v>
      <v>146</v>
      <v>146</v>
      <v>146</v>
      <v>146</v>
    </spb>
    <spb s="0">
      <v xml:space="preserve">Wikipedia	</v>
      <v xml:space="preserve">CC BY-SA 3.0	</v>
      <v xml:space="preserve">https://fr.wikipedia.org/wiki/Couvin	</v>
      <v xml:space="preserve">https://creativecommons.org/licenses/by-sa/3.0	</v>
    </spb>
    <spb s="14">
      <v>148</v>
      <v>148</v>
      <v>148</v>
      <v>148</v>
      <v>148</v>
      <v>148</v>
      <v>148</v>
      <v>148</v>
    </spb>
    <spb s="0">
      <v xml:space="preserve">Wikipedia	</v>
      <v xml:space="preserve">CC BY-SA 3.0	</v>
      <v xml:space="preserve">https://fr.wikipedia.org/wiki/Bullange	</v>
      <v xml:space="preserve">https://creativecommons.org/licenses/by-sa/3.0	</v>
    </spb>
    <spb s="1">
      <v>150</v>
      <v>150</v>
      <v>150</v>
      <v>150</v>
      <v>150</v>
      <v>150</v>
      <v>150</v>
      <v>150</v>
      <v>150</v>
    </spb>
    <spb s="0">
      <v xml:space="preserve">Wikipedia	Wikipedia	</v>
      <v xml:space="preserve">CC-BY-SA	CC-BY-SA	</v>
      <v xml:space="preserve">http://fr.wikipedia.org/wiki/Tellin	http://en.wikipedia.org/wiki/Tellin	</v>
      <v xml:space="preserve">http://creativecommons.org/licenses/by-sa/3.0/	http://creativecommons.org/licenses/by-sa/3.0/	</v>
    </spb>
    <spb s="22">
      <v>131</v>
      <v>131</v>
      <v>131</v>
      <v>131</v>
      <v>131</v>
      <v>152</v>
      <v>152</v>
    </spb>
    <spb s="3">
      <v>8</v>
      <v>Name</v>
      <v>LearnMoreOnLink</v>
    </spb>
    <spb s="0">
      <v xml:space="preserve">	</v>
      <v xml:space="preserve">	</v>
      <v xml:space="preserve">https://fr.wikipedia.org/wiki/Tellin	</v>
      <v xml:space="preserve">https://creativecommons.org/licenses/by-sa/3.0	</v>
    </spb>
    <spb s="0">
      <v xml:space="preserve">Wikipedia	</v>
      <v xml:space="preserve">CC BY-SA 3.0	</v>
      <v xml:space="preserve">https://fr.wikipedia.org/wiki/Burg-Reuland	</v>
      <v xml:space="preserve">https://creativecommons.org/licenses/by-sa/3.0	</v>
    </spb>
    <spb s="1">
      <v>156</v>
      <v>156</v>
      <v>156</v>
      <v>156</v>
      <v>156</v>
      <v>156</v>
      <v>156</v>
      <v>156</v>
      <v>156</v>
    </spb>
    <spb s="0">
      <v xml:space="preserve">Wikipedia	Wikipedia	</v>
      <v xml:space="preserve">CC-BY-SA	CC-BY-SA	</v>
      <v xml:space="preserve">http://fr.wikipedia.org/wiki/Floreffe	http://en.wikipedia.org/wiki/Floreffe	</v>
      <v xml:space="preserve">http://creativecommons.org/licenses/by-sa/3.0/	http://creativecommons.org/licenses/by-sa/3.0/	</v>
    </spb>
    <spb s="22">
      <v>131</v>
      <v>131</v>
      <v>131</v>
      <v>131</v>
      <v>131</v>
      <v>158</v>
      <v>158</v>
    </spb>
    <spb s="0">
      <v xml:space="preserve">	</v>
      <v xml:space="preserve">	</v>
      <v xml:space="preserve">https://fr.wikipedia.org/wiki/Floreffe	</v>
      <v xml:space="preserve">https://creativecommons.org/licenses/by-sa/3.0	</v>
    </spb>
    <spb s="0">
      <v xml:space="preserve">Wikipedia	</v>
      <v xml:space="preserve">CC BY-SA 3.0	</v>
      <v xml:space="preserve">https://fr.wikipedia.org/wiki/Houyet	</v>
      <v xml:space="preserve">https://creativecommons.org/licenses/by-sa/3.0	</v>
    </spb>
    <spb s="1">
      <v>161</v>
      <v>161</v>
      <v>161</v>
      <v>161</v>
      <v>161</v>
      <v>161</v>
      <v>161</v>
      <v>161</v>
      <v>161</v>
    </spb>
    <spb s="0">
      <v xml:space="preserve">Wikipedia	</v>
      <v xml:space="preserve">CC BY-SA 3.0	</v>
      <v xml:space="preserve">https://fr.wikipedia.org/wiki/Chaudfontaine	</v>
      <v xml:space="preserve">https://creativecommons.org/licenses/by-sa/3.0	</v>
    </spb>
    <spb s="14">
      <v>163</v>
      <v>163</v>
      <v>163</v>
      <v>163</v>
      <v>163</v>
      <v>163</v>
      <v>163</v>
      <v>163</v>
    </spb>
    <spb s="3">
      <v>9</v>
      <v>Name</v>
      <v>LearnMoreOnLink</v>
    </spb>
    <spb s="0">
      <v xml:space="preserve">Wikipedia	</v>
      <v xml:space="preserve">CC-BY-SA	</v>
      <v xml:space="preserve">http://en.wikipedia.org/wiki/Fosses-la-Ville	</v>
      <v xml:space="preserve">http://creativecommons.org/licenses/by-sa/3.0/	</v>
    </spb>
    <spb s="0">
      <v xml:space="preserve">Wikipedia	Wikipedia	</v>
      <v xml:space="preserve">CC-BY-SA	CC-BY-SA	</v>
      <v xml:space="preserve">http://fr.wikipedia.org/wiki/Fosses-la-Ville	http://en.wikipedia.org/wiki/Fosses-la-Ville	</v>
      <v xml:space="preserve">http://creativecommons.org/licenses/by-sa/3.0/	http://creativecommons.org/licenses/by-sa/3.0/	</v>
    </spb>
    <spb s="24">
      <v>131</v>
      <v>166</v>
      <v>166</v>
      <v>131</v>
      <v>131</v>
      <v>131</v>
      <v>131</v>
      <v>167</v>
      <v>167</v>
    </spb>
    <spb s="0">
      <v xml:space="preserve">	</v>
      <v xml:space="preserve">	</v>
      <v xml:space="preserve">https://fr.wikipedia.org/wiki/Fosses-la-Ville	</v>
      <v xml:space="preserve">https://creativecommons.org/licenses/by-sa/3.0	</v>
    </spb>
    <spb s="0">
      <v xml:space="preserve">Wikipedia	Wikipedia	</v>
      <v xml:space="preserve">CC-BY-SA	CC-BY-SA	</v>
      <v xml:space="preserve">http://fr.wikipedia.org/wiki/Comblain-au-Pont	http://en.wikipedia.org/wiki/Comblain-au-Pont	</v>
      <v xml:space="preserve">http://creativecommons.org/licenses/by-sa/3.0/	http://creativecommons.org/licenses/by-sa/3.0/	</v>
    </spb>
    <spb s="22">
      <v>131</v>
      <v>131</v>
      <v>131</v>
      <v>131</v>
      <v>131</v>
      <v>170</v>
      <v>170</v>
    </spb>
    <spb s="0">
      <v xml:space="preserve">	</v>
      <v xml:space="preserve">	</v>
      <v xml:space="preserve">https://fr.wikipedia.org/wiki/Comblain-au-Pont	</v>
      <v xml:space="preserve">https://creativecommons.org/licenses/by-sa/3.0	</v>
    </spb>
    <spb s="0">
      <v xml:space="preserve">Wikipedia	Wikipedia	</v>
      <v xml:space="preserve">CC-BY-SA	CC-BY-SA	</v>
      <v xml:space="preserve">http://fr.wikipedia.org/wiki/Pepinster	http://en.wikipedia.org/wiki/Pepinster	</v>
      <v xml:space="preserve">http://creativecommons.org/licenses/by-sa/3.0/	http://creativecommons.org/licenses/by-sa/3.0/	</v>
    </spb>
    <spb s="22">
      <v>131</v>
      <v>131</v>
      <v>131</v>
      <v>131</v>
      <v>131</v>
      <v>173</v>
      <v>173</v>
    </spb>
    <spb s="0">
      <v xml:space="preserve">	</v>
      <v xml:space="preserve">	</v>
      <v xml:space="preserve">https://fr.wikipedia.org/wiki/Pepinster	</v>
      <v xml:space="preserve">https://creativecommons.org/licenses/by-sa/3.0	</v>
    </spb>
    <spb s="26">
      <v>131</v>
      <v>131</v>
      <v>131</v>
      <v>131</v>
      <v>131</v>
      <v>131</v>
      <v>131</v>
      <v>131</v>
      <v>131</v>
      <v>131</v>
    </spb>
    <spb s="27">
      <v>Name</v>
      <v>Image</v>
      <v>Latitude</v>
      <v>Longitude</v>
      <v>Population</v>
      <v>Area</v>
      <v>UniqueName</v>
      <v>VDPID/VSID</v>
      <v>Description</v>
      <v>Country/region</v>
      <v>LearnMoreOnLink</v>
      <v>Admin Division 1 (State/province/other)</v>
      <v>Admin Division 2 (County/district/other)</v>
    </spb>
    <spb s="3">
      <v>10</v>
      <v>Name</v>
      <v>LearnMoreOnLink</v>
    </spb>
    <spb s="0">
      <v xml:space="preserve">	</v>
      <v xml:space="preserve">	</v>
      <v xml:space="preserve">https://fr.wikipedia.org/wiki/Charleroi	</v>
      <v xml:space="preserve">https://creativecommons.org/licenses/by-sa/3.0	</v>
    </spb>
    <spb s="0">
      <v xml:space="preserve">Wikipedia	</v>
      <v xml:space="preserve">CC BY-SA 3.0	</v>
      <v xml:space="preserve">https://fr.wikipedia.org/wiki/Assesse	</v>
      <v xml:space="preserve">https://creativecommons.org/licenses/by-sa/3.0	</v>
    </spb>
    <spb s="14">
      <v>180</v>
      <v>180</v>
      <v>180</v>
      <v>180</v>
      <v>180</v>
      <v>180</v>
      <v>180</v>
      <v>180</v>
    </spb>
    <spb s="0">
      <v xml:space="preserve">	</v>
      <v xml:space="preserve">	</v>
      <v xml:space="preserve">https://fr.wikipedia.org/wiki/Court-Saint-%C3%89tienne	</v>
      <v xml:space="preserve">https://creativecommons.org/licenses/by-sa/3.0	</v>
    </spb>
    <spb s="0">
      <v xml:space="preserve">Wikipedia	</v>
      <v xml:space="preserve">CC BY-SA 3.0	</v>
      <v xml:space="preserve">https://fr.wikipedia.org/wiki/Lasne	</v>
      <v xml:space="preserve">https://creativecommons.org/licenses/by-sa/3.0	</v>
    </spb>
    <spb s="1">
      <v>183</v>
      <v>183</v>
      <v>183</v>
      <v>183</v>
      <v>183</v>
      <v>183</v>
      <v>183</v>
      <v>183</v>
      <v>183</v>
    </spb>
    <spb s="0">
      <v xml:space="preserve">Wikipedia	</v>
      <v xml:space="preserve">CC BY-SA 3.0	</v>
      <v xml:space="preserve">https://fr.wikipedia.org/wiki/Dinant	</v>
      <v xml:space="preserve">https://creativecommons.org/licenses/by-sa/3.0	</v>
    </spb>
    <spb s="1">
      <v>185</v>
      <v>185</v>
      <v>185</v>
      <v>185</v>
      <v>185</v>
      <v>185</v>
      <v>185</v>
      <v>185</v>
      <v>185</v>
    </spb>
    <spb s="0">
      <v xml:space="preserve">Wikipedia	</v>
      <v xml:space="preserve">CC BY-SA 3.0	</v>
      <v xml:space="preserve">https://fr.wikipedia.org/wiki/Beauraing	</v>
      <v xml:space="preserve">https://creativecommons.org/licenses/by-sa/3.0	</v>
    </spb>
    <spb s="1">
      <v>187</v>
      <v>187</v>
      <v>187</v>
      <v>187</v>
      <v>187</v>
      <v>187</v>
      <v>187</v>
      <v>187</v>
      <v>187</v>
    </spb>
    <spb s="0">
      <v xml:space="preserve">Wikipedia	</v>
      <v xml:space="preserve">CC BY-SA 3.0	</v>
      <v xml:space="preserve">https://fr.wikipedia.org/wiki/Manhay	</v>
      <v xml:space="preserve">https://creativecommons.org/licenses/by-sa/3.0	</v>
    </spb>
    <spb s="1">
      <v>189</v>
      <v>189</v>
      <v>189</v>
      <v>189</v>
      <v>189</v>
      <v>189</v>
      <v>189</v>
      <v>189</v>
      <v>189</v>
    </spb>
    <spb s="0">
      <v xml:space="preserve">Wikipedia	Wikipedia	Wikipedia	</v>
      <v xml:space="preserve">CC-BY-SA	CC-BY-SA	CC-BY-SA	</v>
      <v xml:space="preserve">http://fr.wikipedia.org/wiki/Limbourg_(ville)	http://en.wikipedia.org/wiki/Limbourg	http://es.wikipedia.org/wiki/Limburgo_(ciudad)	</v>
      <v xml:space="preserve">http://creativecommons.org/licenses/by-sa/3.0/	http://creativecommons.org/licenses/by-sa/3.0/	http://creativecommons.org/licenses/by-sa/3.0/	</v>
    </spb>
    <spb s="24">
      <v>131</v>
      <v>131</v>
      <v>131</v>
      <v>131</v>
      <v>131</v>
      <v>131</v>
      <v>131</v>
      <v>131</v>
      <v>191</v>
    </spb>
    <spb s="0">
      <v xml:space="preserve">	</v>
      <v xml:space="preserve">	</v>
      <v xml:space="preserve">https://fr.wikipedia.org/wiki/Limbourg_(ville)	</v>
      <v xml:space="preserve">https://creativecommons.org/licenses/by-sa/3.0	</v>
    </spb>
    <spb s="0">
      <v xml:space="preserve">Wikipedia	</v>
      <v xml:space="preserve">CC BY-SA 3.0	</v>
      <v xml:space="preserve">https://fr.wikipedia.org/wiki/Overijse	</v>
      <v xml:space="preserve">https://creativecommons.org/licenses/by-sa/3.0	</v>
    </spb>
    <spb s="14">
      <v>194</v>
      <v>194</v>
      <v>194</v>
      <v>194</v>
      <v>194</v>
      <v>194</v>
      <v>194</v>
      <v>194</v>
    </spb>
    <spb s="0">
      <v xml:space="preserve">Wikipedia	</v>
      <v xml:space="preserve">CC BY-SA 3.0	</v>
      <v xml:space="preserve">https://fr.wikipedia.org/wiki/Engis	</v>
      <v xml:space="preserve">https://creativecommons.org/licenses/by-sa/3.0	</v>
    </spb>
    <spb s="14">
      <v>196</v>
      <v>196</v>
      <v>196</v>
      <v>196</v>
      <v>196</v>
      <v>196</v>
      <v>196</v>
      <v>196</v>
    </spb>
    <spb s="0">
      <v xml:space="preserve">Wikipedia	</v>
      <v xml:space="preserve">CC BY-SA 3.0	</v>
      <v xml:space="preserve">https://fr.wikipedia.org/wiki/Markedal	</v>
      <v xml:space="preserve">https://creativecommons.org/licenses/by-sa/3.0	</v>
    </spb>
    <spb s="14">
      <v>198</v>
      <v>198</v>
      <v>198</v>
      <v>198</v>
      <v>198</v>
      <v>198</v>
      <v>198</v>
      <v>198</v>
    </spb>
    <spb s="0">
      <v xml:space="preserve">Wikipedia	</v>
      <v xml:space="preserve">CC BY-SA 3.0	</v>
      <v xml:space="preserve">https://fr.wikipedia.org/wiki/Esneux	</v>
      <v xml:space="preserve">https://creativecommons.org/licenses/by-sa/3.0	</v>
    </spb>
    <spb s="14">
      <v>200</v>
      <v>200</v>
      <v>200</v>
      <v>200</v>
      <v>200</v>
      <v>200</v>
      <v>200</v>
      <v>200</v>
    </spb>
    <spb s="0">
      <v xml:space="preserve">Wikipedia	</v>
      <v xml:space="preserve">CC BY-SA 3.0	</v>
      <v xml:space="preserve">https://fr.wikipedia.org/wiki/Eupen	</v>
      <v xml:space="preserve">https://creativecommons.org/licenses/by-sa/3.0	</v>
    </spb>
    <spb s="1">
      <v>202</v>
      <v>202</v>
      <v>202</v>
      <v>202</v>
      <v>202</v>
      <v>202</v>
      <v>202</v>
      <v>202</v>
      <v>202</v>
    </spb>
    <spb s="3">
      <v>11</v>
      <v>Name</v>
      <v>LearnMoreOnLink</v>
    </spb>
    <spb s="0">
      <v xml:space="preserve">Wikipedia	</v>
      <v xml:space="preserve">CC BY-SA 3.0	</v>
      <v xml:space="preserve">https://fr.wikipedia.org/wiki/Yvoir	</v>
      <v xml:space="preserve">https://creativecommons.org/licenses/by-sa/3.0	</v>
    </spb>
    <spb s="1">
      <v>205</v>
      <v>205</v>
      <v>205</v>
      <v>205</v>
      <v>205</v>
      <v>205</v>
      <v>205</v>
      <v>205</v>
      <v>205</v>
    </spb>
    <spb s="0">
      <v xml:space="preserve">Wikipedia	</v>
      <v xml:space="preserve">CC BY-SA 3.0	</v>
      <v xml:space="preserve">https://fr.wikipedia.org/wiki/Walcourt	</v>
      <v xml:space="preserve">https://creativecommons.org/licenses/by-sa/3.0	</v>
    </spb>
    <spb s="14">
      <v>207</v>
      <v>207</v>
      <v>207</v>
      <v>207</v>
      <v>207</v>
      <v>207</v>
      <v>207</v>
      <v>207</v>
    </spb>
    <spb s="0">
      <v xml:space="preserve">Wikipedia	</v>
      <v xml:space="preserve">CC BY-SA 3.0	</v>
      <v xml:space="preserve">https://fr.wikipedia.org/wiki/Onhaye	</v>
      <v xml:space="preserve">https://creativecommons.org/licenses/by-sa/3.0	</v>
    </spb>
    <spb s="1">
      <v>209</v>
      <v>209</v>
      <v>209</v>
      <v>209</v>
      <v>209</v>
      <v>209</v>
      <v>209</v>
      <v>209</v>
      <v>209</v>
    </spb>
    <spb s="0">
      <v xml:space="preserve">Wikipedia	</v>
      <v xml:space="preserve">CC BY-SA 3.0	</v>
      <v xml:space="preserve">https://fr.wikipedia.org/wiki/Gesves	</v>
      <v xml:space="preserve">https://creativecommons.org/licenses/by-sa/3.0	</v>
    </spb>
    <spb s="14">
      <v>211</v>
      <v>211</v>
      <v>211</v>
      <v>211</v>
      <v>211</v>
      <v>211</v>
      <v>211</v>
      <v>211</v>
    </spb>
    <spb s="0">
      <v xml:space="preserve">Wikipedia	</v>
      <v xml:space="preserve">CC BY-SA 3.0	</v>
      <v xml:space="preserve">https://en.wikipedia.org/wiki/Ittre	</v>
      <v xml:space="preserve">https://creativecommons.org/licenses/by-sa/3.0	</v>
    </spb>
    <spb s="1">
      <v>213</v>
      <v>213</v>
      <v>213</v>
      <v>213</v>
      <v>213</v>
      <v>213</v>
      <v>213</v>
      <v>213</v>
      <v>213</v>
    </spb>
    <spb s="0">
      <v xml:space="preserve">Wikipedia	</v>
      <v xml:space="preserve">CC BY-SA 3.0	</v>
      <v xml:space="preserve">https://fr.wikipedia.org/wiki/Ferri%C3%A8res_(Belgique)	</v>
      <v xml:space="preserve">https://creativecommons.org/licenses/by-sa/3.0	</v>
    </spb>
    <spb s="14">
      <v>215</v>
      <v>215</v>
      <v>215</v>
      <v>215</v>
      <v>215</v>
      <v>215</v>
      <v>215</v>
      <v>215</v>
    </spb>
    <spb s="0">
      <v xml:space="preserve">Wikipedia	</v>
      <v xml:space="preserve">CC BY-SA 3.0	</v>
      <v xml:space="preserve">https://fr.wikipedia.org/wiki/Florenville	</v>
      <v xml:space="preserve">https://creativecommons.org/licenses/by-sa/3.0	</v>
    </spb>
    <spb s="1">
      <v>217</v>
      <v>217</v>
      <v>217</v>
      <v>217</v>
      <v>217</v>
      <v>217</v>
      <v>217</v>
      <v>217</v>
      <v>217</v>
    </spb>
    <spb s="0">
      <v xml:space="preserve">Wikipedia	</v>
      <v xml:space="preserve">CC BY-SA 3.0	</v>
      <v xml:space="preserve">https://fr.wikipedia.org/wiki/Grez-Doiceau	</v>
      <v xml:space="preserve">https://creativecommons.org/licenses/by-sa/3.0	</v>
    </spb>
    <spb s="1">
      <v>219</v>
      <v>219</v>
      <v>219</v>
      <v>219</v>
      <v>219</v>
      <v>219</v>
      <v>219</v>
      <v>219</v>
      <v>219</v>
    </spb>
    <spb s="0">
      <v xml:space="preserve">Wikipedia	</v>
      <v xml:space="preserve">CC BY-SA 3.0	</v>
      <v xml:space="preserve">https://fr.wikipedia.org/wiki/Trooz	</v>
      <v xml:space="preserve">https://creativecommons.org/licenses/by-sa/3.0	</v>
    </spb>
    <spb s="14">
      <v>221</v>
      <v>221</v>
      <v>221</v>
      <v>221</v>
      <v>221</v>
      <v>221</v>
      <v>221</v>
      <v>221</v>
    </spb>
    <spb s="0">
      <v xml:space="preserve">Wikipedia	</v>
      <v xml:space="preserve">CC BY-SA 3.0	</v>
      <v xml:space="preserve">https://fr.wikipedia.org/wiki/Frasnes-lez-Anvaing	</v>
      <v xml:space="preserve">https://creativecommons.org/licenses/by-sa/3.0	</v>
    </spb>
    <spb s="14">
      <v>223</v>
      <v>223</v>
      <v>223</v>
      <v>223</v>
      <v>223</v>
      <v>223</v>
      <v>223</v>
      <v>223</v>
    </spb>
    <spb s="0">
      <v xml:space="preserve">Wikipedia	</v>
      <v xml:space="preserve">CC BY-SA 3.0	</v>
      <v xml:space="preserve">https://fr.wikipedia.org/wiki/Braives	</v>
      <v xml:space="preserve">https://creativecommons.org/licenses/by-sa/3.0	</v>
    </spb>
    <spb s="1">
      <v>225</v>
      <v>225</v>
      <v>225</v>
      <v>225</v>
      <v>225</v>
      <v>225</v>
      <v>225</v>
      <v>225</v>
      <v>225</v>
    </spb>
    <spb s="0">
      <v xml:space="preserve">Wikipedia	</v>
      <v xml:space="preserve">CC BY-SA 3.0	</v>
      <v xml:space="preserve">https://fr.wikipedia.org/wiki/Olne	</v>
      <v xml:space="preserve">https://creativecommons.org/licenses/by-sa/3.0	</v>
    </spb>
    <spb s="1">
      <v>227</v>
      <v>227</v>
      <v>227</v>
      <v>227</v>
      <v>227</v>
      <v>227</v>
      <v>227</v>
      <v>227</v>
      <v>227</v>
    </spb>
    <spb s="0">
      <v xml:space="preserve">Wikipedia	</v>
      <v xml:space="preserve">CC BY-SA 3.0	</v>
      <v xml:space="preserve">https://fr.wikipedia.org/wiki/Plombi%C3%A8res_(Li%C3%A8ge)	</v>
      <v xml:space="preserve">https://creativecommons.org/licenses/by-sa/3.0	</v>
    </spb>
    <spb s="1">
      <v>229</v>
      <v>229</v>
      <v>229</v>
      <v>229</v>
      <v>229</v>
      <v>229</v>
      <v>229</v>
      <v>229</v>
      <v>229</v>
    </spb>
    <spb s="0">
      <v xml:space="preserve">Wikipedia	</v>
      <v xml:space="preserve">CC BY-SA 3.0	</v>
      <v xml:space="preserve">https://fr.wikipedia.org/wiki/Bertogne	</v>
      <v xml:space="preserve">https://creativecommons.org/licenses/by-sa/3.0	</v>
    </spb>
    <spb s="1">
      <v>231</v>
      <v>231</v>
      <v>231</v>
      <v>231</v>
      <v>231</v>
      <v>231</v>
      <v>231</v>
      <v>231</v>
      <v>231</v>
    </spb>
    <spb s="0">
      <v xml:space="preserve">Wikipedia	</v>
      <v xml:space="preserve">CC BY-SA 3.0	</v>
      <v xml:space="preserve">https://fr.wikipedia.org/wiki/Grammont_(Belgique)	</v>
      <v xml:space="preserve">https://creativecommons.org/licenses/by-sa/3.0	</v>
    </spb>
    <spb s="1">
      <v>233</v>
      <v>233</v>
      <v>233</v>
      <v>233</v>
      <v>233</v>
      <v>233</v>
      <v>233</v>
      <v>233</v>
      <v>233</v>
    </spb>
    <spb s="0">
      <v xml:space="preserve">Wikipedia	</v>
      <v xml:space="preserve">CC BY-SA 3.0	</v>
      <v xml:space="preserve">https://fr.wikipedia.org/wiki/Li%C3%A8ge	</v>
      <v xml:space="preserve">https://creativecommons.org/licenses/by-sa/3.0	</v>
    </spb>
    <spb s="14">
      <v>235</v>
      <v>235</v>
      <v>235</v>
      <v>235</v>
      <v>235</v>
      <v>235</v>
      <v>235</v>
      <v>235</v>
    </spb>
    <spb s="8">
      <v>2022</v>
      <v>km carré</v>
    </spb>
    <spb s="0">
      <v xml:space="preserve">Wikipedia	</v>
      <v xml:space="preserve">CC BY-SA 3.0	</v>
      <v xml:space="preserve">https://fr.wikipedia.org/wiki/Messancy	</v>
      <v xml:space="preserve">https://creativecommons.org/licenses/by-sa/3.0	</v>
    </spb>
    <spb s="14">
      <v>238</v>
      <v>238</v>
      <v>238</v>
      <v>238</v>
      <v>238</v>
      <v>238</v>
      <v>238</v>
      <v>238</v>
    </spb>
    <spb s="0">
      <v xml:space="preserve">Wikipedia	</v>
      <v xml:space="preserve">CC BY-SA 3.0	</v>
      <v xml:space="preserve">https://fr.wikipedia.org/wiki/Libin	</v>
      <v xml:space="preserve">https://creativecommons.org/licenses/by-sa/3.0	</v>
    </spb>
    <spb s="1">
      <v>240</v>
      <v>240</v>
      <v>240</v>
      <v>240</v>
      <v>240</v>
      <v>240</v>
      <v>240</v>
      <v>240</v>
      <v>240</v>
    </spb>
    <spb s="0">
      <v xml:space="preserve">Wikipedia	</v>
      <v xml:space="preserve">CC BY-SA 3.0	</v>
      <v xml:space="preserve">https://fr.wikipedia.org/wiki/Daverdisse	</v>
      <v xml:space="preserve">https://creativecommons.org/licenses/by-sa/3.0	</v>
    </spb>
    <spb s="1">
      <v>242</v>
      <v>242</v>
      <v>242</v>
      <v>242</v>
      <v>242</v>
      <v>242</v>
      <v>242</v>
      <v>242</v>
      <v>242</v>
    </spb>
    <spb s="0">
      <v xml:space="preserve">Wikipedia	</v>
      <v xml:space="preserve">CC BY-SA 3.0	</v>
      <v xml:space="preserve">https://fr.wikipedia.org/wiki/Herstal	</v>
      <v xml:space="preserve">https://creativecommons.org/licenses/by-sa/3.0	</v>
    </spb>
    <spb s="14">
      <v>244</v>
      <v>244</v>
      <v>244</v>
      <v>244</v>
      <v>244</v>
      <v>244</v>
      <v>244</v>
      <v>244</v>
    </spb>
    <spb s="0">
      <v xml:space="preserve">Wikipedia	</v>
      <v xml:space="preserve">CC BY-SA 3.0	</v>
      <v xml:space="preserve">https://fr.wikipedia.org/wiki/Hoeilaart	</v>
      <v xml:space="preserve">https://creativecommons.org/licenses/by-sa/3.0	</v>
    </spb>
    <spb s="14">
      <v>246</v>
      <v>246</v>
      <v>246</v>
      <v>246</v>
      <v>246</v>
      <v>246</v>
      <v>246</v>
      <v>246</v>
    </spb>
    <spb s="0">
      <v xml:space="preserve">Wikipedia	</v>
      <v xml:space="preserve">CC BY-SA 3.0	</v>
      <v xml:space="preserve">https://fr.wikipedia.org/wiki/Horebeke	</v>
      <v xml:space="preserve">https://creativecommons.org/licenses/by-sa/3.0	</v>
    </spb>
    <spb s="14">
      <v>248</v>
      <v>248</v>
      <v>248</v>
      <v>248</v>
      <v>248</v>
      <v>248</v>
      <v>248</v>
      <v>248</v>
    </spb>
    <spb s="0">
      <v xml:space="preserve">Wikipedia	</v>
      <v xml:space="preserve">CC BY-SA 3.0	</v>
      <v xml:space="preserve">https://fr.wikipedia.org/wiki/Houffalize	</v>
      <v xml:space="preserve">https://creativecommons.org/licenses/by-sa/3.0	</v>
    </spb>
    <spb s="1">
      <v>250</v>
      <v>250</v>
      <v>250</v>
      <v>250</v>
      <v>250</v>
      <v>250</v>
      <v>250</v>
      <v>250</v>
      <v>250</v>
    </spb>
    <spb s="8">
      <v>2023</v>
      <v>km carré</v>
    </spb>
    <spb s="0">
      <v xml:space="preserve">Wikipedia	</v>
      <v xml:space="preserve">CC BY-SA 3.0	</v>
      <v xml:space="preserve">https://fr.wikipedia.org/wiki/Huldenberg	</v>
      <v xml:space="preserve">https://creativecommons.org/licenses/by-sa/3.0	</v>
    </spb>
    <spb s="14">
      <v>253</v>
      <v>253</v>
      <v>253</v>
      <v>253</v>
      <v>253</v>
      <v>253</v>
      <v>253</v>
      <v>253</v>
    </spb>
    <spb s="0">
      <v xml:space="preserve">Wikipedia	</v>
      <v xml:space="preserve">CC BY-SA 3.0	</v>
      <v xml:space="preserve">https://fr.wikipedia.org/wiki/Flobecq	</v>
      <v xml:space="preserve">https://creativecommons.org/licenses/by-sa/3.0	</v>
    </spb>
    <spb s="14">
      <v>255</v>
      <v>255</v>
      <v>255</v>
      <v>255</v>
      <v>255</v>
      <v>255</v>
      <v>255</v>
      <v>255</v>
    </spb>
    <spb s="0">
      <v xml:space="preserve">Wikipedia	</v>
      <v xml:space="preserve">CC BY-SA 3.0	</v>
      <v xml:space="preserve">https://fr.wikipedia.org/wiki/Theux	</v>
      <v xml:space="preserve">https://creativecommons.org/licenses/by-sa/3.0	</v>
    </spb>
    <spb s="1">
      <v>257</v>
      <v>257</v>
      <v>257</v>
      <v>257</v>
      <v>257</v>
      <v>257</v>
      <v>257</v>
      <v>257</v>
      <v>257</v>
    </spb>
    <spb s="0">
      <v xml:space="preserve">Wikipedia	</v>
      <v xml:space="preserve">CC BY-SA 3.0	</v>
      <v xml:space="preserve">https://fr.wikipedia.org/wiki/Tenneville	</v>
      <v xml:space="preserve">https://creativecommons.org/licenses/by-sa/3.0	</v>
    </spb>
    <spb s="1">
      <v>259</v>
      <v>259</v>
      <v>259</v>
      <v>259</v>
      <v>259</v>
      <v>259</v>
      <v>259</v>
      <v>259</v>
      <v>259</v>
    </spb>
    <spb s="0">
      <v xml:space="preserve">Wikipedia	</v>
      <v xml:space="preserve">CC BY-SA 3.0	</v>
      <v xml:space="preserve">https://fr.wikipedia.org/wiki/Rendeux	</v>
      <v xml:space="preserve">https://creativecommons.org/licenses/by-sa/3.0	</v>
    </spb>
    <spb s="1">
      <v>261</v>
      <v>261</v>
      <v>261</v>
      <v>261</v>
      <v>261</v>
      <v>261</v>
      <v>261</v>
      <v>261</v>
      <v>261</v>
    </spb>
    <spb s="0">
      <v xml:space="preserve">Wikipedia	</v>
      <v xml:space="preserve">CC BY-SA 3.0	</v>
      <v xml:space="preserve">https://fr.wikipedia.org/wiki/Kluisbergen	</v>
      <v xml:space="preserve">https://creativecommons.org/licenses/by-sa/3.0	</v>
    </spb>
    <spb s="14">
      <v>263</v>
      <v>263</v>
      <v>263</v>
      <v>263</v>
      <v>263</v>
      <v>263</v>
      <v>263</v>
      <v>263</v>
    </spb>
    <spb s="0">
      <v xml:space="preserve">Wikipedia	</v>
      <v xml:space="preserve">CC BY-SA 3.0	</v>
      <v xml:space="preserve">https://fr.wikipedia.org/wiki/Neufch%C3%A2teau_(Belgique)	</v>
      <v xml:space="preserve">https://creativecommons.org/licenses/by-sa/3.0	</v>
    </spb>
    <spb s="1">
      <v>265</v>
      <v>265</v>
      <v>265</v>
      <v>265</v>
      <v>265</v>
      <v>265</v>
      <v>265</v>
      <v>265</v>
      <v>265</v>
    </spb>
    <spb s="0">
      <v xml:space="preserve">Wikipedia	</v>
      <v xml:space="preserve">CC BY-SA 3.0	</v>
      <v xml:space="preserve">https://fr.wikipedia.org/wiki/Verviers	</v>
      <v xml:space="preserve">https://creativecommons.org/licenses/by-sa/3.0	</v>
    </spb>
    <spb s="1">
      <v>267</v>
      <v>267</v>
      <v>267</v>
      <v>267</v>
      <v>267</v>
      <v>267</v>
      <v>267</v>
      <v>267</v>
      <v>267</v>
    </spb>
    <spb s="0">
      <v xml:space="preserve">Wikipedia	</v>
      <v xml:space="preserve">CC BY-SA 3.0	</v>
      <v xml:space="preserve">https://fr.wikipedia.org/wiki/Montigny-le-Tilleul	</v>
      <v xml:space="preserve">https://creativecommons.org/licenses/by-sa/3.0	</v>
    </spb>
    <spb s="14">
      <v>269</v>
      <v>269</v>
      <v>269</v>
      <v>269</v>
      <v>269</v>
      <v>269</v>
      <v>269</v>
      <v>269</v>
    </spb>
    <spb s="0">
      <v xml:space="preserve">Wikipedia	</v>
      <v xml:space="preserve">CC BY-SA 3.0	</v>
      <v xml:space="preserve">https://fr.wikipedia.org/wiki/Sainte-Ode	</v>
      <v xml:space="preserve">https://creativecommons.org/licenses/by-sa/3.0	</v>
    </spb>
    <spb s="1">
      <v>271</v>
      <v>271</v>
      <v>271</v>
      <v>271</v>
      <v>271</v>
      <v>271</v>
      <v>271</v>
      <v>271</v>
      <v>271</v>
    </spb>
    <spb s="0">
      <v xml:space="preserve">Wikipedia	</v>
      <v xml:space="preserve">CC BY-SA 3.0	</v>
      <v xml:space="preserve">https://fr.wikipedia.org/wiki/Binche	</v>
      <v xml:space="preserve">https://creativecommons.org/licenses/by-sa/3.0	</v>
    </spb>
    <spb s="14">
      <v>273</v>
      <v>273</v>
      <v>273</v>
      <v>273</v>
      <v>273</v>
      <v>273</v>
      <v>273</v>
      <v>273</v>
    </spb>
    <spb s="0">
      <v xml:space="preserve">Wikipedia	</v>
      <v xml:space="preserve">CC BY-SA 3.0	</v>
      <v xml:space="preserve">https://fr.wikipedia.org/wiki/Lierneux	</v>
      <v xml:space="preserve">https://creativecommons.org/licenses/by-sa/3.0	</v>
    </spb>
    <spb s="1">
      <v>275</v>
      <v>275</v>
      <v>275</v>
      <v>275</v>
      <v>275</v>
      <v>275</v>
      <v>275</v>
      <v>275</v>
      <v>275</v>
    </spb>
    <spb s="0">
      <v xml:space="preserve">Wikipedia	</v>
      <v xml:space="preserve">CC BY-SA 3.0	</v>
      <v xml:space="preserve">https://fr.wikipedia.org/wiki/Wavre	</v>
      <v xml:space="preserve">https://creativecommons.org/licenses/by-sa/3.0	</v>
    </spb>
    <spb s="1">
      <v>277</v>
      <v>277</v>
      <v>277</v>
      <v>277</v>
      <v>277</v>
      <v>277</v>
      <v>277</v>
      <v>277</v>
      <v>277</v>
    </spb>
    <spb s="0">
      <v xml:space="preserve">Wikipedia	</v>
      <v xml:space="preserve">CC BY-SA 3.0	</v>
      <v xml:space="preserve">https://fr.wikipedia.org/wiki/Marchin	</v>
      <v xml:space="preserve">https://creativecommons.org/licenses/by-sa/3.0	</v>
    </spb>
    <spb s="14">
      <v>279</v>
      <v>279</v>
      <v>279</v>
      <v>279</v>
      <v>279</v>
      <v>279</v>
      <v>279</v>
      <v>279</v>
    </spb>
    <spb s="0">
      <v xml:space="preserve">Wikipedia	</v>
      <v xml:space="preserve">CC BY-SA 3.0	</v>
      <v xml:space="preserve">https://fr.wikipedia.org/wiki/Audenarde	</v>
      <v xml:space="preserve">https://creativecommons.org/licenses/by-sa/3.0	</v>
    </spb>
    <spb s="14">
      <v>281</v>
      <v>281</v>
      <v>281</v>
      <v>281</v>
      <v>281</v>
      <v>281</v>
      <v>281</v>
      <v>281</v>
    </spb>
    <spb s="0">
      <v xml:space="preserve">Wikipedia	</v>
      <v xml:space="preserve">CC BY-SA 3.0	</v>
      <v xml:space="preserve">https://fr.wikipedia.org/wiki/Burdinne	</v>
      <v xml:space="preserve">https://creativecommons.org/licenses/by-sa/3.0	</v>
    </spb>
    <spb s="14">
      <v>283</v>
      <v>283</v>
      <v>283</v>
      <v>283</v>
      <v>283</v>
      <v>283</v>
      <v>283</v>
      <v>283</v>
    </spb>
    <spb s="0">
      <v xml:space="preserve">Wikipedia	</v>
      <v xml:space="preserve">CC BY-SA 3.0	</v>
      <v xml:space="preserve">https://fr.wikipedia.org/wiki/Martelange	</v>
      <v xml:space="preserve">https://creativecommons.org/licenses/by-sa/3.0	</v>
    </spb>
    <spb s="14">
      <v>285</v>
      <v>285</v>
      <v>285</v>
      <v>285</v>
      <v>285</v>
      <v>285</v>
      <v>285</v>
      <v>285</v>
    </spb>
    <spb s="0">
      <v xml:space="preserve">Wikipedia	</v>
      <v xml:space="preserve">CC BY-SA 3.0	</v>
      <v xml:space="preserve">https://fr.wikipedia.org/wiki/Saint-L%C3%A9ger_(Gaume)	</v>
      <v xml:space="preserve">https://creativecommons.org/licenses/by-sa/3.0	</v>
    </spb>
    <spb s="1">
      <v>287</v>
      <v>287</v>
      <v>287</v>
      <v>287</v>
      <v>287</v>
      <v>287</v>
      <v>287</v>
      <v>287</v>
      <v>287</v>
    </spb>
    <spb s="0">
      <v xml:space="preserve">Wikipedia	</v>
      <v xml:space="preserve">CC BY-SA 3.0	</v>
      <v xml:space="preserve">https://fr.wikipedia.org/wiki/Mont-de-l%27Enclus	</v>
      <v xml:space="preserve">https://creativecommons.org/licenses/by-sa/3.0	</v>
    </spb>
    <spb s="14">
      <v>289</v>
      <v>289</v>
      <v>289</v>
      <v>289</v>
      <v>289</v>
      <v>289</v>
      <v>289</v>
      <v>289</v>
    </spb>
    <spb s="0">
      <v xml:space="preserve">Wikipedia	</v>
      <v xml:space="preserve">CC BY-SA 3.0	</v>
      <v xml:space="preserve">https://fr.wikipedia.org/wiki/Havelange	</v>
      <v xml:space="preserve">https://creativecommons.org/licenses/by-sa/3.0	</v>
    </spb>
    <spb s="1">
      <v>291</v>
      <v>291</v>
      <v>291</v>
      <v>291</v>
      <v>291</v>
      <v>291</v>
      <v>291</v>
      <v>291</v>
      <v>291</v>
    </spb>
    <spb s="0">
      <v xml:space="preserve">Wikipedia	</v>
      <v xml:space="preserve">CC BY-SA 3.0	</v>
      <v xml:space="preserve">https://fr.wikipedia.org/wiki/Morlanwelz	</v>
      <v xml:space="preserve">https://creativecommons.org/licenses/by-sa/3.0	</v>
    </spb>
    <spb s="14">
      <v>293</v>
      <v>293</v>
      <v>293</v>
      <v>293</v>
      <v>293</v>
      <v>293</v>
      <v>293</v>
      <v>293</v>
    </spb>
    <spb s="0">
      <v xml:space="preserve">Wikipedia	</v>
      <v xml:space="preserve">CC BY-SA 3.0	</v>
      <v xml:space="preserve">https://fr.wikipedia.org/wiki/Dalhem	</v>
      <v xml:space="preserve">https://creativecommons.org/licenses/by-sa/3.0	</v>
    </spb>
    <spb s="14">
      <v>295</v>
      <v>295</v>
      <v>295</v>
      <v>295</v>
      <v>295</v>
      <v>295</v>
      <v>295</v>
      <v>295</v>
    </spb>
    <spb s="0">
      <v xml:space="preserve">Wikipedia	</v>
      <v xml:space="preserve">CC BY-SA 3.0	</v>
      <v xml:space="preserve">https://fr.wikipedia.org/wiki/Genappe	</v>
      <v xml:space="preserve">https://creativecommons.org/licenses/by-sa/3.0	</v>
    </spb>
    <spb s="1">
      <v>297</v>
      <v>297</v>
      <v>297</v>
      <v>297</v>
      <v>297</v>
      <v>297</v>
      <v>297</v>
      <v>297</v>
      <v>297</v>
    </spb>
    <spb s="0">
      <v xml:space="preserve">Wikipedia	</v>
      <v xml:space="preserve">CC BY-SA 3.0	</v>
      <v xml:space="preserve">https://fr.wikipedia.org/wiki/Paliseul	</v>
      <v xml:space="preserve">https://creativecommons.org/licenses/by-sa/3.0	</v>
    </spb>
    <spb s="1">
      <v>299</v>
      <v>299</v>
      <v>299</v>
      <v>299</v>
      <v>299</v>
      <v>299</v>
      <v>299</v>
      <v>299</v>
      <v>299</v>
    </spb>
  </spbData>
</supportingPropertyBags>
</file>

<file path=xl/richData/rdsupportingpropertybagstructure.xml><?xml version="1.0" encoding="utf-8"?>
<spbStructures xmlns="http://schemas.microsoft.com/office/spreadsheetml/2017/richdata2" count="28">
  <s>
    <k n="SourceText" t="s"/>
    <k n="LicenseText" t="s"/>
    <k n="SourceAddress" t="s"/>
    <k n="LicenseAddress" t="s"/>
  </s>
  <s>
    <k n="Nom" t="spb"/>
    <k n="Latitude" t="spb"/>
    <k n="Longitude" t="spb"/>
    <k n="Population" t="spb"/>
    <k n="Superficie" t="spb"/>
    <k n="UniqueName" t="spb"/>
    <k n="Description" t="spb"/>
    <k n="Pays/région" t="spb"/>
    <k n="Division administrative 2 (comté/district/autre)" t="spb"/>
  </s>
  <s>
    <k n="Nom" t="s"/>
    <k n="Image" t="s"/>
    <k n="Latitude" t="s"/>
    <k n="Longitude" t="s"/>
    <k n="Population" t="s"/>
    <k n="Superficie" t="s"/>
    <k n="UniqueName" t="s"/>
    <k n="VDPID/VSID" t="s"/>
    <k n="Description" t="s"/>
    <k n="Pays/région" t="s"/>
    <k n="LearnMoreOnLink" t="s"/>
    <k n="Division administrative 2 (comté/district/autre)" t="s"/>
  </s>
  <s>
    <k n="^Order" t="spba"/>
    <k n="TitleProperty" t="s"/>
    <k n="SubTitleProperty" t="s"/>
  </s>
  <s>
    <k n="ShowInCardView" t="b"/>
    <k n="ShowInDotNotation" t="b"/>
    <k n="ShowInAutoComplete" t="b"/>
  </s>
  <s>
    <k n="UniqueName" t="spb"/>
    <k n="VDPID/VSID" t="spb"/>
    <k n="LearnMoreOnLink" t="spb"/>
  </s>
  <s>
    <k n="Nom" t="i"/>
    <k n="Image" t="i"/>
  </s>
  <s>
    <k n="link" t="s"/>
    <k n="logo" t="s"/>
    <k n="name" t="s"/>
  </s>
  <s>
    <k n="Population" t="s"/>
    <k n="Superficie" t="s"/>
  </s>
  <s>
    <k n="_Self" t="i"/>
  </s>
  <s>
    <k n="Nom" t="spb"/>
    <k n="Superficie" t="spb"/>
    <k n="UniqueName" t="spb"/>
    <k n="Description" t="spb"/>
    <k n="Pays/région" t="spb"/>
    <k n="Division administrative 1 (État/province/autre)" t="spb"/>
  </s>
  <s>
    <k n="Nom" t="s"/>
    <k n="Latitude" t="s"/>
    <k n="Longitude" t="s"/>
    <k n="Superficie" t="s"/>
    <k n="UniqueName" t="s"/>
    <k n="VDPID/VSID" t="s"/>
    <k n="Description" t="s"/>
    <k n="Pays/région" t="s"/>
    <k n="LearnMoreOnLink" t="s"/>
    <k n="Division administrative 1 (État/province/autre)" t="s"/>
  </s>
  <s>
    <k n="Nom" t="i"/>
  </s>
  <s>
    <k n="Superficie" t="s"/>
  </s>
  <s>
    <k n="Nom" t="spb"/>
    <k n="Latitude" t="spb"/>
    <k n="Longitude" t="spb"/>
    <k n="Population" t="spb"/>
    <k n="Superficie" t="spb"/>
    <k n="UniqueName" t="spb"/>
    <k n="Description" t="spb"/>
    <k n="Pays/région" t="spb"/>
  </s>
  <s>
    <k n="Nom" t="s"/>
    <k n="Image" t="s"/>
    <k n="Latitude" t="s"/>
    <k n="Longitude" t="s"/>
    <k n="Population" t="s"/>
    <k n="Superficie" t="s"/>
    <k n="UniqueName" t="s"/>
    <k n="VDPID/VSID" t="s"/>
    <k n="Description" t="s"/>
    <k n="Pays/région" t="s"/>
    <k n="LearnMoreOnLink" t="s"/>
  </s>
  <s>
    <k n="Nom" t="spb"/>
    <k n="Latitude" t="spb"/>
    <k n="Longitude" t="spb"/>
    <k n="Superficie" t="spb"/>
    <k n="UniqueName" t="spb"/>
    <k n="Description" t="spb"/>
    <k n="Pays/région" t="spb"/>
    <k n="Division administrative 1 (État/province/autre)" t="spb"/>
  </s>
  <s>
    <k n="Nom" t="s"/>
    <k n="Image" t="s"/>
    <k n="Latitude" t="s"/>
    <k n="Longitude" t="s"/>
    <k n="Superficie" t="s"/>
    <k n="UniqueName" t="s"/>
    <k n="VDPID/VSID" t="s"/>
    <k n="Description" t="s"/>
    <k n="Pays/région" t="s"/>
    <k n="LearnMoreOnLink" t="s"/>
    <k n="Division administrative 1 (État/province/autre)" t="s"/>
  </s>
  <s>
    <k n="ShowInDotNotation" t="b"/>
    <k n="ShowInAutoComplete" t="b"/>
  </s>
  <s>
    <k n="UniqueName" t="spb"/>
    <k n="VDPID/VSID" t="spb"/>
    <k n="Description" t="spb"/>
    <k n="LearnMoreOnLink" t="spb"/>
  </s>
  <s>
    <k n="Nom" t="i"/>
    <k n="Description" t="i"/>
  </s>
  <s>
    <k n="Nom" t="i"/>
    <k n="Image" t="i"/>
    <k n="Description" t="i"/>
  </s>
  <s>
    <k n="Nom" t="spb"/>
    <k n="Population" t="spb"/>
    <k n="Superficie" t="spb"/>
    <k n="UniqueName" t="spb"/>
    <k n="Description" t="spb"/>
    <k n="Pays/région" t="spb"/>
    <k n="Division administrative 1 (État/province/autre)" t="spb"/>
  </s>
  <s>
    <k n="Nom" t="s"/>
    <k n="Latitude" t="s"/>
    <k n="Longitude" t="s"/>
    <k n="Population" t="s"/>
    <k n="Superficie" t="s"/>
    <k n="UniqueName" t="s"/>
    <k n="VDPID/VSID" t="s"/>
    <k n="Description" t="s"/>
    <k n="Pays/région" t="s"/>
    <k n="LearnMoreOnLink" t="s"/>
    <k n="Division administrative 1 (État/province/autre)" t="s"/>
  </s>
  <s>
    <k n="Nom" t="spb"/>
    <k n="Latitude" t="spb"/>
    <k n="Longitude" t="spb"/>
    <k n="Population" t="spb"/>
    <k n="Superficie" t="spb"/>
    <k n="UniqueName" t="spb"/>
    <k n="Description" t="spb"/>
    <k n="Pays/région" t="spb"/>
    <k n="Division administrative 1 (État/province/autre)" t="spb"/>
  </s>
  <s>
    <k n="Nom" t="s"/>
    <k n="Image" t="s"/>
    <k n="Latitude" t="s"/>
    <k n="Longitude" t="s"/>
    <k n="Population" t="s"/>
    <k n="Superficie" t="s"/>
    <k n="UniqueName" t="s"/>
    <k n="VDPID/VSID" t="s"/>
    <k n="Description" t="s"/>
    <k n="Pays/région" t="s"/>
    <k n="LearnMoreOnLink" t="s"/>
    <k n="Division administrative 1 (État/province/autre)" t="s"/>
  </s>
  <s>
    <k n="Nom" t="spb"/>
    <k n="Latitude" t="spb"/>
    <k n="Longitude" t="spb"/>
    <k n="Population" t="spb"/>
    <k n="Superficie" t="spb"/>
    <k n="UniqueName" t="spb"/>
    <k n="Description" t="spb"/>
    <k n="Pays/région" t="spb"/>
    <k n="Division administrative 1 (État/province/autre)" t="spb"/>
    <k n="Division administrative 2 (comté/district/autre)" t="spb"/>
  </s>
  <s>
    <k n="Nom" t="s"/>
    <k n="Image" t="s"/>
    <k n="Latitude" t="s"/>
    <k n="Longitude" t="s"/>
    <k n="Population" t="s"/>
    <k n="Superficie" t="s"/>
    <k n="UniqueName" t="s"/>
    <k n="VDPID/VSID" t="s"/>
    <k n="Description" t="s"/>
    <k n="Pays/région" t="s"/>
    <k n="LearnMoreOnLink" t="s"/>
    <k n="Division administrative 1 (État/province/autre)" t="s"/>
    <k n="Division administrative 2 (comté/district/autre)"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2">
    <x:dxf>
      <x:numFmt numFmtId="0" formatCode="General"/>
    </x:dxf>
    <x:dxf>
      <x:numFmt numFmtId="3" formatCode="#,##0"/>
    </x:dxf>
  </dxfs>
  <richProperties>
    <rPr n="IsTitleField" t="b"/>
    <rPr n="IsHeroField" t="b"/>
    <rPr n="NumberFormat" t="s"/>
    <rPr n="RequiresInlineAttribution" t="b"/>
  </richProperties>
  <richStyles>
    <rSty>
      <rpv i="0">1</rpv>
    </rSty>
    <rSty>
      <rpv i="1">1</rpv>
    </rSty>
    <rSty dxfid="0">
      <rpv i="2">0.0000</rpv>
    </rSty>
    <rSty dxfid="1">
      <rpv i="2">#,##0</rpv>
    </rSty>
    <rSty>
      <rpv i="3">1</rpv>
    </rSty>
  </richStyles>
</richStyleShee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BEFDBA-0BE9-4835-84DC-DAA1C242200D}" name="Tableau1" displayName="Tableau1" ref="A1:J1446" totalsRowShown="0" headerRowDxfId="10" headerRowBorderDxfId="9">
  <autoFilter ref="A1:J1446" xr:uid="{E3BEFDBA-0BE9-4835-84DC-DAA1C242200D}"/>
  <tableColumns count="10">
    <tableColumn id="1" xr3:uid="{6A5E4D20-7D3D-4D7C-9C56-AD0222BE03D1}" name="NOM" dataDxfId="8"/>
    <tableColumn id="2" xr3:uid="{4FD2D5D6-FC73-4F0C-9D86-E42A77BE511E}" name="LONGUEUR (KM)" dataDxfId="7"/>
    <tableColumn id="3" xr3:uid="{14311998-9313-40B6-AAD4-08AEADFFD446}" name="D+" dataDxfId="6"/>
    <tableColumn id="4" xr3:uid="{3DDA753F-8254-4DBE-8881-8EF59114BA0B}" name="% MAX" dataDxfId="5"/>
    <tableColumn id="5" xr3:uid="{BA2BD158-4B0A-4CA9-AEEE-3CA549709317}" name="%  MOYEN" dataDxfId="4">
      <calculatedColumnFormula>(C2/B2)/1000</calculatedColumnFormula>
    </tableColumn>
    <tableColumn id="6" xr3:uid="{F69269FE-AC22-417C-BCC9-3D17411E62A0}" name="POINTS" dataDxfId="3">
      <calculatedColumnFormula>E2*E2*B2*10000</calculatedColumnFormula>
    </tableColumn>
    <tableColumn id="7" xr3:uid="{E127A0BE-AE84-49EC-8AF6-790652B9E0EA}" name="LOCALISATION" dataDxfId="2"/>
    <tableColumn id="8" xr3:uid="{C26BBEC3-4140-4E4A-9BA7-491485E36E48}" name="COMMUNE" dataDxfId="1"/>
    <tableColumn id="9" xr3:uid="{B3451D91-DE9D-4320-A587-A7847CC29D9C}" name="CATEGORIE" dataDxfId="0">
      <calculatedColumnFormula>IF(F2&gt;=89.99,"❸","❹")</calculatedColumnFormula>
    </tableColumn>
    <tableColumn id="10" xr3:uid="{DEB5E596-31AA-4741-8879-4EEB20B6C523}" name="CHECK-LIST"/>
  </tableColumns>
  <tableStyleInfo name="TableStyleDark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46"/>
  <sheetViews>
    <sheetView tabSelected="1" workbookViewId="0">
      <selection activeCell="L7" sqref="L7"/>
    </sheetView>
  </sheetViews>
  <sheetFormatPr defaultRowHeight="15"/>
  <cols>
    <col min="1" max="1" width="26.7109375" customWidth="1"/>
    <col min="2" max="2" width="16.28515625" customWidth="1"/>
    <col min="3" max="3" width="9.42578125" customWidth="1"/>
    <col min="4" max="4" width="12.42578125" customWidth="1"/>
    <col min="5" max="5" width="12.7109375" customWidth="1"/>
    <col min="6" max="6" width="10.7109375" customWidth="1"/>
    <col min="7" max="7" width="17.140625" customWidth="1"/>
    <col min="8" max="8" width="19.28515625" customWidth="1"/>
    <col min="9" max="9" width="13.7109375" customWidth="1"/>
    <col min="10" max="10" width="17.85546875" customWidth="1"/>
  </cols>
  <sheetData>
    <row r="1" spans="1:10">
      <c r="A1" s="1" t="s">
        <v>0</v>
      </c>
      <c r="B1" s="1" t="s">
        <v>1</v>
      </c>
      <c r="C1" s="1" t="s">
        <v>2</v>
      </c>
      <c r="D1" s="1" t="s">
        <v>3</v>
      </c>
      <c r="E1" s="1" t="s">
        <v>4</v>
      </c>
      <c r="F1" s="1" t="s">
        <v>5</v>
      </c>
      <c r="G1" s="1" t="s">
        <v>6</v>
      </c>
      <c r="H1" s="1" t="s">
        <v>7</v>
      </c>
      <c r="I1" s="1" t="s">
        <v>8</v>
      </c>
      <c r="J1" s="1" t="s">
        <v>9</v>
      </c>
    </row>
    <row r="2" spans="1:10">
      <c r="A2" s="2" t="s">
        <v>10</v>
      </c>
      <c r="B2" s="2">
        <v>0.9</v>
      </c>
      <c r="C2" s="2">
        <v>59</v>
      </c>
      <c r="D2" s="3">
        <v>0.11</v>
      </c>
      <c r="E2" s="4">
        <f>(C2/B2)/1000</f>
        <v>6.5555555555555561E-2</v>
      </c>
      <c r="F2" s="5">
        <f>E2*E2*B2*10000</f>
        <v>38.677777777777791</v>
      </c>
      <c r="G2" s="2" t="s">
        <v>11</v>
      </c>
      <c r="H2" s="6" t="s">
        <v>12</v>
      </c>
      <c r="I2" s="7" t="str">
        <f>IF(F2&gt;=89.99,"❸","❹")</f>
        <v>❹</v>
      </c>
    </row>
    <row r="3" spans="1:10">
      <c r="A3" s="8" t="s">
        <v>13</v>
      </c>
      <c r="B3" s="8">
        <v>2.2999999999999998</v>
      </c>
      <c r="C3" s="8">
        <v>110</v>
      </c>
      <c r="D3" s="9" t="s">
        <v>14</v>
      </c>
      <c r="E3" s="10">
        <f>(C3/B3)/1000</f>
        <v>4.7826086956521741E-2</v>
      </c>
      <c r="F3" s="11">
        <f>E3*E3*B3*10000</f>
        <v>52.608695652173907</v>
      </c>
      <c r="G3" s="8" t="s">
        <v>15</v>
      </c>
      <c r="H3" s="12" t="e" vm="1">
        <v>#VALUE!</v>
      </c>
      <c r="I3" s="7" t="str">
        <f t="shared" ref="I3:I66" si="0">IF(F3&gt;=89.99,"❸","❹")</f>
        <v>❹</v>
      </c>
    </row>
    <row r="4" spans="1:10">
      <c r="A4" s="2" t="s">
        <v>16</v>
      </c>
      <c r="B4" s="2">
        <v>3.2</v>
      </c>
      <c r="C4" s="2">
        <v>127</v>
      </c>
      <c r="D4" s="3">
        <v>0.09</v>
      </c>
      <c r="E4" s="4">
        <f>(C4/B4)/1000</f>
        <v>3.9687500000000001E-2</v>
      </c>
      <c r="F4" s="5">
        <f>E4*E4*B4*10000</f>
        <v>50.403125000000003</v>
      </c>
      <c r="G4" s="2" t="s">
        <v>15</v>
      </c>
      <c r="H4" s="6" t="e" vm="1">
        <v>#VALUE!</v>
      </c>
      <c r="I4" s="7" t="str">
        <f t="shared" si="0"/>
        <v>❹</v>
      </c>
    </row>
    <row r="5" spans="1:10">
      <c r="A5" s="8" t="s">
        <v>17</v>
      </c>
      <c r="B5" s="8">
        <v>2.4</v>
      </c>
      <c r="C5" s="8">
        <v>104</v>
      </c>
      <c r="D5" s="9">
        <v>0.1</v>
      </c>
      <c r="E5" s="10">
        <f>(C5/B5)/1000</f>
        <v>4.3333333333333335E-2</v>
      </c>
      <c r="F5" s="11">
        <f>E5*E5*B5*10000</f>
        <v>45.066666666666663</v>
      </c>
      <c r="G5" s="8" t="s">
        <v>15</v>
      </c>
      <c r="H5" s="13" t="e" vm="1">
        <v>#VALUE!</v>
      </c>
      <c r="I5" s="7" t="str">
        <f t="shared" si="0"/>
        <v>❹</v>
      </c>
    </row>
    <row r="6" spans="1:10">
      <c r="A6" s="2" t="s">
        <v>18</v>
      </c>
      <c r="B6" s="2">
        <v>1.3</v>
      </c>
      <c r="C6" s="2">
        <v>86</v>
      </c>
      <c r="D6" s="3">
        <v>0.09</v>
      </c>
      <c r="E6" s="4">
        <f>(C6/B6)/1000</f>
        <v>6.6153846153846146E-2</v>
      </c>
      <c r="F6" s="5">
        <f>E6*E6*B6*10000</f>
        <v>56.892307692307682</v>
      </c>
      <c r="G6" s="2" t="s">
        <v>19</v>
      </c>
      <c r="H6" s="6" t="e" vm="2">
        <v>#VALUE!</v>
      </c>
      <c r="I6" s="7" t="str">
        <f t="shared" si="0"/>
        <v>❹</v>
      </c>
    </row>
    <row r="7" spans="1:10">
      <c r="A7" s="8" t="s">
        <v>20</v>
      </c>
      <c r="B7" s="8">
        <v>2.2000000000000002</v>
      </c>
      <c r="C7" s="8">
        <v>95</v>
      </c>
      <c r="D7" s="9">
        <v>0.1</v>
      </c>
      <c r="E7" s="10">
        <f>(C7/B7)/1000</f>
        <v>4.3181818181818182E-2</v>
      </c>
      <c r="F7" s="11">
        <f>E7*E7*B7*10000</f>
        <v>41.02272727272728</v>
      </c>
      <c r="G7" s="8" t="s">
        <v>19</v>
      </c>
      <c r="H7" s="13" t="e" vm="2">
        <v>#VALUE!</v>
      </c>
      <c r="I7" s="7" t="str">
        <f t="shared" si="0"/>
        <v>❹</v>
      </c>
    </row>
    <row r="8" spans="1:10">
      <c r="A8" s="2" t="s">
        <v>21</v>
      </c>
      <c r="B8" s="2">
        <v>0.5</v>
      </c>
      <c r="C8" s="2">
        <v>56</v>
      </c>
      <c r="D8" s="3" t="s">
        <v>14</v>
      </c>
      <c r="E8" s="4">
        <f>(C8/B8)/1000</f>
        <v>0.112</v>
      </c>
      <c r="F8" s="5">
        <f>E8*E8*B8*10000</f>
        <v>62.720000000000006</v>
      </c>
      <c r="G8" s="2" t="s">
        <v>22</v>
      </c>
      <c r="H8" s="6" t="s">
        <v>23</v>
      </c>
      <c r="I8" s="7" t="str">
        <f t="shared" si="0"/>
        <v>❹</v>
      </c>
    </row>
    <row r="9" spans="1:10">
      <c r="A9" s="8" t="s">
        <v>24</v>
      </c>
      <c r="B9" s="8">
        <v>4</v>
      </c>
      <c r="C9" s="8">
        <v>177</v>
      </c>
      <c r="D9" s="9">
        <v>0.06</v>
      </c>
      <c r="E9" s="10">
        <f>(C9/B9)/1000</f>
        <v>4.4249999999999998E-2</v>
      </c>
      <c r="F9" s="11">
        <f>E9*E9*B9*10000</f>
        <v>78.322499999999991</v>
      </c>
      <c r="G9" s="8" t="s">
        <v>25</v>
      </c>
      <c r="H9" s="12" t="e" vm="3">
        <v>#VALUE!</v>
      </c>
      <c r="I9" s="7" t="str">
        <f t="shared" si="0"/>
        <v>❹</v>
      </c>
    </row>
    <row r="10" spans="1:10">
      <c r="A10" s="2" t="s">
        <v>26</v>
      </c>
      <c r="B10" s="2">
        <v>1.4</v>
      </c>
      <c r="C10" s="2">
        <v>116</v>
      </c>
      <c r="D10" s="3">
        <v>0.14000000000000001</v>
      </c>
      <c r="E10" s="4">
        <f>(C10/B10)/1000</f>
        <v>8.2857142857142865E-2</v>
      </c>
      <c r="F10" s="5">
        <f>E10*E10*B10*10000</f>
        <v>96.114285714285728</v>
      </c>
      <c r="G10" s="2" t="s">
        <v>27</v>
      </c>
      <c r="H10" s="6" t="e" vm="4">
        <v>#VALUE!</v>
      </c>
      <c r="I10" s="7" t="str">
        <f t="shared" si="0"/>
        <v>❸</v>
      </c>
    </row>
    <row r="11" spans="1:10">
      <c r="A11" s="8" t="s">
        <v>28</v>
      </c>
      <c r="B11" s="8">
        <v>1.1000000000000001</v>
      </c>
      <c r="C11" s="8">
        <v>100</v>
      </c>
      <c r="D11" s="9">
        <v>0.15</v>
      </c>
      <c r="E11" s="10">
        <f>(C11/B11)/1000</f>
        <v>9.0909090909090912E-2</v>
      </c>
      <c r="F11" s="11">
        <f>E11*E11*B11*10000</f>
        <v>90.909090909090921</v>
      </c>
      <c r="G11" s="8" t="s">
        <v>27</v>
      </c>
      <c r="H11" s="13" t="e" vm="4">
        <v>#VALUE!</v>
      </c>
      <c r="I11" s="7" t="str">
        <f t="shared" si="0"/>
        <v>❸</v>
      </c>
    </row>
    <row r="12" spans="1:10">
      <c r="A12" s="2" t="s">
        <v>29</v>
      </c>
      <c r="B12" s="2">
        <v>0.65</v>
      </c>
      <c r="C12" s="2">
        <v>76</v>
      </c>
      <c r="D12" s="3">
        <v>0.2</v>
      </c>
      <c r="E12" s="4">
        <f>(C12/B12)/1000</f>
        <v>0.11692307692307692</v>
      </c>
      <c r="F12" s="5">
        <f>E12*E12*B12*10000</f>
        <v>88.861538461538458</v>
      </c>
      <c r="G12" s="2" t="s">
        <v>27</v>
      </c>
      <c r="H12" s="6" t="e" vm="4">
        <v>#VALUE!</v>
      </c>
      <c r="I12" s="7" t="str">
        <f t="shared" si="0"/>
        <v>❹</v>
      </c>
    </row>
    <row r="13" spans="1:10">
      <c r="A13" s="8" t="s">
        <v>30</v>
      </c>
      <c r="B13" s="8">
        <v>1.5</v>
      </c>
      <c r="C13" s="8">
        <v>111</v>
      </c>
      <c r="D13" s="9">
        <v>0.18</v>
      </c>
      <c r="E13" s="10">
        <f>(C13/B13)/1000</f>
        <v>7.3999999999999996E-2</v>
      </c>
      <c r="F13" s="11">
        <f>E13*E13*B13*10000</f>
        <v>82.139999999999986</v>
      </c>
      <c r="G13" s="8" t="s">
        <v>27</v>
      </c>
      <c r="H13" s="12" t="e" vm="4">
        <v>#VALUE!</v>
      </c>
      <c r="I13" s="7" t="str">
        <f t="shared" si="0"/>
        <v>❹</v>
      </c>
    </row>
    <row r="14" spans="1:10">
      <c r="A14" s="2" t="s">
        <v>31</v>
      </c>
      <c r="B14" s="2">
        <v>0.9</v>
      </c>
      <c r="C14" s="2">
        <v>76</v>
      </c>
      <c r="D14" s="3">
        <v>0.25</v>
      </c>
      <c r="E14" s="4">
        <f>(C14/B14)/1000</f>
        <v>8.4444444444444447E-2</v>
      </c>
      <c r="F14" s="5">
        <f>E14*E14*B14*10000</f>
        <v>64.177777777777777</v>
      </c>
      <c r="G14" s="2" t="s">
        <v>27</v>
      </c>
      <c r="H14" s="14" t="e" vm="4">
        <v>#VALUE!</v>
      </c>
      <c r="I14" s="7" t="str">
        <f t="shared" si="0"/>
        <v>❹</v>
      </c>
    </row>
    <row r="15" spans="1:10">
      <c r="A15" s="8" t="s">
        <v>32</v>
      </c>
      <c r="B15" s="8">
        <v>0.65</v>
      </c>
      <c r="C15" s="8">
        <v>64</v>
      </c>
      <c r="D15" s="9" t="s">
        <v>14</v>
      </c>
      <c r="E15" s="10">
        <f>(C15/B15)/1000</f>
        <v>9.8461538461538448E-2</v>
      </c>
      <c r="F15" s="11">
        <f>E15*E15*B15*10000</f>
        <v>63.015384615384598</v>
      </c>
      <c r="G15" s="8" t="s">
        <v>27</v>
      </c>
      <c r="H15" s="12" t="e" vm="4">
        <v>#VALUE!</v>
      </c>
      <c r="I15" s="7" t="str">
        <f t="shared" si="0"/>
        <v>❹</v>
      </c>
    </row>
    <row r="16" spans="1:10">
      <c r="A16" s="2" t="s">
        <v>33</v>
      </c>
      <c r="B16" s="2">
        <v>1</v>
      </c>
      <c r="C16" s="2">
        <v>75</v>
      </c>
      <c r="D16" s="3">
        <v>0.22</v>
      </c>
      <c r="E16" s="4">
        <f>(C16/B16)/1000</f>
        <v>7.4999999999999997E-2</v>
      </c>
      <c r="F16" s="5">
        <f>E16*E16*B16*10000</f>
        <v>56.25</v>
      </c>
      <c r="G16" s="2" t="s">
        <v>27</v>
      </c>
      <c r="H16" s="14" t="e" vm="4">
        <v>#VALUE!</v>
      </c>
      <c r="I16" s="7" t="str">
        <f t="shared" si="0"/>
        <v>❹</v>
      </c>
    </row>
    <row r="17" spans="1:9">
      <c r="A17" s="8" t="s">
        <v>34</v>
      </c>
      <c r="B17" s="8">
        <v>1</v>
      </c>
      <c r="C17" s="8">
        <v>73</v>
      </c>
      <c r="D17" s="9" t="s">
        <v>14</v>
      </c>
      <c r="E17" s="10">
        <f>(C17/B17)/1000</f>
        <v>7.2999999999999995E-2</v>
      </c>
      <c r="F17" s="11">
        <f>E17*E17*B17*10000</f>
        <v>53.289999999999992</v>
      </c>
      <c r="G17" s="8" t="s">
        <v>27</v>
      </c>
      <c r="H17" s="12" t="e" vm="4">
        <v>#VALUE!</v>
      </c>
      <c r="I17" s="7" t="str">
        <f t="shared" si="0"/>
        <v>❹</v>
      </c>
    </row>
    <row r="18" spans="1:9">
      <c r="A18" s="2" t="s">
        <v>35</v>
      </c>
      <c r="B18" s="2">
        <v>1.75</v>
      </c>
      <c r="C18" s="2">
        <v>88</v>
      </c>
      <c r="D18" s="3" t="s">
        <v>14</v>
      </c>
      <c r="E18" s="4">
        <f>(C18/B18)/1000</f>
        <v>5.0285714285714288E-2</v>
      </c>
      <c r="F18" s="5">
        <f>E18*E18*B18*10000</f>
        <v>44.251428571428576</v>
      </c>
      <c r="G18" s="2" t="s">
        <v>36</v>
      </c>
      <c r="H18" s="6" t="s">
        <v>36</v>
      </c>
      <c r="I18" s="7" t="str">
        <f t="shared" si="0"/>
        <v>❹</v>
      </c>
    </row>
    <row r="19" spans="1:9">
      <c r="A19" s="8" t="s">
        <v>37</v>
      </c>
      <c r="B19" s="8">
        <v>0.7</v>
      </c>
      <c r="C19" s="8">
        <v>55</v>
      </c>
      <c r="D19" s="9">
        <v>0.13</v>
      </c>
      <c r="E19" s="10">
        <f>(C19/B19)/1000</f>
        <v>7.857142857142857E-2</v>
      </c>
      <c r="F19" s="11">
        <f>E19*E19*B19*10000</f>
        <v>43.214285714285708</v>
      </c>
      <c r="G19" s="8" t="s">
        <v>38</v>
      </c>
      <c r="H19" s="12" t="e" vm="5">
        <v>#VALUE!</v>
      </c>
      <c r="I19" s="7" t="str">
        <f t="shared" si="0"/>
        <v>❹</v>
      </c>
    </row>
    <row r="20" spans="1:9">
      <c r="A20" s="2" t="s">
        <v>39</v>
      </c>
      <c r="B20" s="2">
        <v>2</v>
      </c>
      <c r="C20" s="2">
        <v>104</v>
      </c>
      <c r="D20" s="3">
        <v>0.12</v>
      </c>
      <c r="E20" s="4">
        <f>(C20/B20)/1000</f>
        <v>5.1999999999999998E-2</v>
      </c>
      <c r="F20" s="5">
        <f>E20*E20*B20*10000</f>
        <v>54.08</v>
      </c>
      <c r="G20" s="2" t="s">
        <v>40</v>
      </c>
      <c r="H20" s="6" t="s">
        <v>41</v>
      </c>
      <c r="I20" s="7" t="str">
        <f t="shared" si="0"/>
        <v>❹</v>
      </c>
    </row>
    <row r="21" spans="1:9">
      <c r="A21" s="8" t="s">
        <v>42</v>
      </c>
      <c r="B21" s="8">
        <v>0.65</v>
      </c>
      <c r="C21" s="8">
        <v>85</v>
      </c>
      <c r="D21" s="9">
        <v>0.17</v>
      </c>
      <c r="E21" s="10">
        <f>(C21/B21)/1000</f>
        <v>0.13076923076923078</v>
      </c>
      <c r="F21" s="11">
        <f>E21*E21*B21*10000</f>
        <v>111.15384615384616</v>
      </c>
      <c r="G21" s="8" t="s">
        <v>43</v>
      </c>
      <c r="H21" s="12" t="e" vm="4">
        <v>#VALUE!</v>
      </c>
      <c r="I21" s="7" t="str">
        <f t="shared" si="0"/>
        <v>❸</v>
      </c>
    </row>
    <row r="22" spans="1:9">
      <c r="A22" s="2" t="s">
        <v>44</v>
      </c>
      <c r="B22" s="2">
        <v>1.1499999999999999</v>
      </c>
      <c r="C22" s="2">
        <v>102</v>
      </c>
      <c r="D22" s="3">
        <v>0.2</v>
      </c>
      <c r="E22" s="4">
        <f>(C22/B22)/1000</f>
        <v>8.869565217391305E-2</v>
      </c>
      <c r="F22" s="5">
        <f>E22*E22*B22*10000</f>
        <v>90.469565217391306</v>
      </c>
      <c r="G22" s="2" t="s">
        <v>43</v>
      </c>
      <c r="H22" s="6" t="e" vm="4">
        <v>#VALUE!</v>
      </c>
      <c r="I22" s="7" t="str">
        <f t="shared" si="0"/>
        <v>❸</v>
      </c>
    </row>
    <row r="23" spans="1:9">
      <c r="A23" s="8" t="s">
        <v>45</v>
      </c>
      <c r="B23" s="8">
        <v>1.2</v>
      </c>
      <c r="C23" s="8">
        <v>91</v>
      </c>
      <c r="D23" s="9">
        <v>0.11</v>
      </c>
      <c r="E23" s="10">
        <f>(C23/B23)/1000</f>
        <v>7.5833333333333336E-2</v>
      </c>
      <c r="F23" s="11">
        <f>E23*E23*B23*10000</f>
        <v>69.00833333333334</v>
      </c>
      <c r="G23" s="8" t="s">
        <v>43</v>
      </c>
      <c r="H23" s="12" t="e" vm="4">
        <v>#VALUE!</v>
      </c>
      <c r="I23" s="7" t="str">
        <f t="shared" si="0"/>
        <v>❹</v>
      </c>
    </row>
    <row r="24" spans="1:9">
      <c r="A24" s="2" t="s">
        <v>46</v>
      </c>
      <c r="B24" s="2">
        <v>0.9</v>
      </c>
      <c r="C24" s="2">
        <v>75</v>
      </c>
      <c r="D24" s="3">
        <v>0.13</v>
      </c>
      <c r="E24" s="4">
        <f>(C24/B24)/1000</f>
        <v>8.3333333333333329E-2</v>
      </c>
      <c r="F24" s="5">
        <f>E24*E24*B24*10000</f>
        <v>62.499999999999993</v>
      </c>
      <c r="G24" s="2" t="s">
        <v>43</v>
      </c>
      <c r="H24" s="6" t="e" vm="4">
        <v>#VALUE!</v>
      </c>
      <c r="I24" s="7" t="str">
        <f t="shared" si="0"/>
        <v>❹</v>
      </c>
    </row>
    <row r="25" spans="1:9">
      <c r="A25" s="8" t="s">
        <v>47</v>
      </c>
      <c r="B25" s="8">
        <v>1.1000000000000001</v>
      </c>
      <c r="C25" s="8">
        <v>75</v>
      </c>
      <c r="D25" s="9" t="s">
        <v>14</v>
      </c>
      <c r="E25" s="10">
        <f>(C25/B25)/1000</f>
        <v>6.8181818181818177E-2</v>
      </c>
      <c r="F25" s="11">
        <f>E25*E25*B25*10000</f>
        <v>51.136363636363633</v>
      </c>
      <c r="G25" s="8" t="s">
        <v>43</v>
      </c>
      <c r="H25" s="12" t="e" vm="4">
        <v>#VALUE!</v>
      </c>
      <c r="I25" s="7" t="str">
        <f t="shared" si="0"/>
        <v>❹</v>
      </c>
    </row>
    <row r="26" spans="1:9">
      <c r="A26" s="2" t="s">
        <v>48</v>
      </c>
      <c r="B26" s="2">
        <v>2</v>
      </c>
      <c r="C26" s="2">
        <v>133</v>
      </c>
      <c r="D26" s="3">
        <v>0.17</v>
      </c>
      <c r="E26" s="4">
        <f>(C26/B26)/1000</f>
        <v>6.6500000000000004E-2</v>
      </c>
      <c r="F26" s="5">
        <f>E26*E26*B26*10000</f>
        <v>88.445000000000022</v>
      </c>
      <c r="G26" s="2" t="s">
        <v>49</v>
      </c>
      <c r="H26" s="6" t="e" vm="6">
        <v>#VALUE!</v>
      </c>
      <c r="I26" s="7" t="str">
        <f t="shared" si="0"/>
        <v>❹</v>
      </c>
    </row>
    <row r="27" spans="1:9">
      <c r="A27" s="8" t="s">
        <v>50</v>
      </c>
      <c r="B27" s="8">
        <v>2.6</v>
      </c>
      <c r="C27" s="8">
        <v>142</v>
      </c>
      <c r="D27" s="9">
        <v>0.13</v>
      </c>
      <c r="E27" s="10">
        <f>(C27/B27)/1000</f>
        <v>5.4615384615384614E-2</v>
      </c>
      <c r="F27" s="11">
        <f>E27*E27*B27*10000</f>
        <v>77.553846153846166</v>
      </c>
      <c r="G27" s="8" t="s">
        <v>49</v>
      </c>
      <c r="H27" s="12" t="e" vm="6">
        <v>#VALUE!</v>
      </c>
      <c r="I27" s="7" t="str">
        <f t="shared" si="0"/>
        <v>❹</v>
      </c>
    </row>
    <row r="28" spans="1:9">
      <c r="A28" s="2" t="s">
        <v>51</v>
      </c>
      <c r="B28" s="2">
        <v>2.4</v>
      </c>
      <c r="C28" s="2">
        <v>132</v>
      </c>
      <c r="D28" s="3">
        <v>0.13</v>
      </c>
      <c r="E28" s="4">
        <f>(C28/B28)/1000</f>
        <v>5.5E-2</v>
      </c>
      <c r="F28" s="5">
        <f>E28*E28*B28*10000</f>
        <v>72.599999999999994</v>
      </c>
      <c r="G28" s="2" t="s">
        <v>49</v>
      </c>
      <c r="H28" s="6" t="e" vm="6">
        <v>#VALUE!</v>
      </c>
      <c r="I28" s="7" t="str">
        <f t="shared" si="0"/>
        <v>❹</v>
      </c>
    </row>
    <row r="29" spans="1:9">
      <c r="A29" s="8" t="s">
        <v>52</v>
      </c>
      <c r="B29" s="8">
        <v>1.4</v>
      </c>
      <c r="C29" s="8">
        <v>89</v>
      </c>
      <c r="D29" s="9">
        <v>0.13</v>
      </c>
      <c r="E29" s="10">
        <f>(C29/B29)/1000</f>
        <v>6.357142857142857E-2</v>
      </c>
      <c r="F29" s="11">
        <f>E29*E29*B29*10000</f>
        <v>56.578571428571422</v>
      </c>
      <c r="G29" s="8" t="s">
        <v>49</v>
      </c>
      <c r="H29" s="12" t="e" vm="6">
        <v>#VALUE!</v>
      </c>
      <c r="I29" s="7" t="str">
        <f t="shared" si="0"/>
        <v>❹</v>
      </c>
    </row>
    <row r="30" spans="1:9">
      <c r="A30" s="2" t="s">
        <v>53</v>
      </c>
      <c r="B30" s="2">
        <v>0.9</v>
      </c>
      <c r="C30" s="2">
        <v>68</v>
      </c>
      <c r="D30" s="3">
        <v>0.2</v>
      </c>
      <c r="E30" s="4">
        <f>(C30/B30)/1000</f>
        <v>7.5555555555555556E-2</v>
      </c>
      <c r="F30" s="5">
        <f>E30*E30*B30*10000</f>
        <v>51.377777777777787</v>
      </c>
      <c r="G30" s="2" t="s">
        <v>49</v>
      </c>
      <c r="H30" s="6" t="e" vm="6">
        <v>#VALUE!</v>
      </c>
      <c r="I30" s="7" t="str">
        <f t="shared" si="0"/>
        <v>❹</v>
      </c>
    </row>
    <row r="31" spans="1:9" ht="16.5">
      <c r="A31" s="8" t="s">
        <v>54</v>
      </c>
      <c r="B31" s="8">
        <v>1.5</v>
      </c>
      <c r="C31" s="8">
        <v>105</v>
      </c>
      <c r="D31" s="9" t="s">
        <v>55</v>
      </c>
      <c r="E31" s="10">
        <f>(C31/B31)/1000</f>
        <v>7.0000000000000007E-2</v>
      </c>
      <c r="F31" s="11">
        <f>E31*E31*B31*10000</f>
        <v>73.5</v>
      </c>
      <c r="G31" s="8" t="s">
        <v>56</v>
      </c>
      <c r="H31" s="12" t="e" vm="7">
        <v>#VALUE!</v>
      </c>
      <c r="I31" s="7" t="str">
        <f t="shared" si="0"/>
        <v>❹</v>
      </c>
    </row>
    <row r="32" spans="1:9">
      <c r="A32" s="2" t="s">
        <v>57</v>
      </c>
      <c r="B32" s="2">
        <v>1.7</v>
      </c>
      <c r="C32" s="2">
        <v>119</v>
      </c>
      <c r="D32" s="3">
        <v>0.19</v>
      </c>
      <c r="E32" s="4">
        <f>(C32/B32)/1000</f>
        <v>7.0000000000000007E-2</v>
      </c>
      <c r="F32" s="5">
        <f>E32*E32*B32*10000</f>
        <v>83.300000000000011</v>
      </c>
      <c r="G32" s="2" t="s">
        <v>58</v>
      </c>
      <c r="H32" s="6" t="s">
        <v>59</v>
      </c>
      <c r="I32" s="7" t="str">
        <f t="shared" si="0"/>
        <v>❹</v>
      </c>
    </row>
    <row r="33" spans="1:9">
      <c r="A33" s="8" t="s">
        <v>60</v>
      </c>
      <c r="B33" s="8">
        <v>1.8</v>
      </c>
      <c r="C33" s="8">
        <v>110</v>
      </c>
      <c r="D33" s="9">
        <v>0.11</v>
      </c>
      <c r="E33" s="10">
        <f>(C33/B33)/1000</f>
        <v>6.1111111111111109E-2</v>
      </c>
      <c r="F33" s="11">
        <f>E33*E33*B33*10000</f>
        <v>67.222222222222229</v>
      </c>
      <c r="G33" s="8" t="s">
        <v>58</v>
      </c>
      <c r="H33" s="12" t="s">
        <v>59</v>
      </c>
      <c r="I33" s="7" t="str">
        <f t="shared" si="0"/>
        <v>❹</v>
      </c>
    </row>
    <row r="34" spans="1:9">
      <c r="A34" s="2" t="s">
        <v>61</v>
      </c>
      <c r="B34" s="2">
        <v>2</v>
      </c>
      <c r="C34" s="2">
        <v>112</v>
      </c>
      <c r="D34" s="3">
        <v>0.1</v>
      </c>
      <c r="E34" s="4">
        <f>(C34/B34)/1000</f>
        <v>5.6000000000000001E-2</v>
      </c>
      <c r="F34" s="5">
        <f>E34*E34*B34*10000</f>
        <v>62.720000000000006</v>
      </c>
      <c r="G34" s="2" t="s">
        <v>62</v>
      </c>
      <c r="H34" s="6" t="e" vm="8">
        <v>#VALUE!</v>
      </c>
      <c r="I34" s="7" t="str">
        <f t="shared" si="0"/>
        <v>❹</v>
      </c>
    </row>
    <row r="35" spans="1:9">
      <c r="A35" s="8" t="s">
        <v>63</v>
      </c>
      <c r="B35" s="8">
        <v>1.4</v>
      </c>
      <c r="C35" s="8">
        <v>81</v>
      </c>
      <c r="D35" s="9" t="s">
        <v>14</v>
      </c>
      <c r="E35" s="10">
        <f>(C35/B35)/1000</f>
        <v>5.7857142857142864E-2</v>
      </c>
      <c r="F35" s="11">
        <f>E35*E35*B35*10000</f>
        <v>46.864285714285721</v>
      </c>
      <c r="G35" s="8" t="s">
        <v>64</v>
      </c>
      <c r="H35" s="12" t="s">
        <v>64</v>
      </c>
      <c r="I35" s="7" t="str">
        <f t="shared" si="0"/>
        <v>❹</v>
      </c>
    </row>
    <row r="36" spans="1:9">
      <c r="A36" s="2" t="s">
        <v>65</v>
      </c>
      <c r="B36" s="2">
        <v>1.3</v>
      </c>
      <c r="C36" s="2">
        <v>78</v>
      </c>
      <c r="D36" s="3">
        <v>0.2</v>
      </c>
      <c r="E36" s="4">
        <f>(C36/B36)/1000</f>
        <v>0.06</v>
      </c>
      <c r="F36" s="5">
        <f>E36*E36*B36*10000</f>
        <v>46.800000000000004</v>
      </c>
      <c r="G36" s="2" t="s">
        <v>64</v>
      </c>
      <c r="H36" s="6" t="s">
        <v>64</v>
      </c>
      <c r="I36" s="7" t="str">
        <f t="shared" si="0"/>
        <v>❹</v>
      </c>
    </row>
    <row r="37" spans="1:9">
      <c r="A37" s="8" t="s">
        <v>66</v>
      </c>
      <c r="B37" s="8">
        <v>2.2999999999999998</v>
      </c>
      <c r="C37" s="8">
        <v>116</v>
      </c>
      <c r="D37" s="9">
        <v>0.06</v>
      </c>
      <c r="E37" s="10">
        <f>(C37/B37)/1000</f>
        <v>5.0434782608695654E-2</v>
      </c>
      <c r="F37" s="11">
        <f>E37*E37*B37*10000</f>
        <v>58.504347826086956</v>
      </c>
      <c r="G37" s="8" t="s">
        <v>67</v>
      </c>
      <c r="H37" s="12" t="s">
        <v>68</v>
      </c>
      <c r="I37" s="7" t="str">
        <f t="shared" si="0"/>
        <v>❹</v>
      </c>
    </row>
    <row r="38" spans="1:9">
      <c r="A38" s="2" t="s">
        <v>69</v>
      </c>
      <c r="B38" s="2">
        <v>1.8</v>
      </c>
      <c r="C38" s="2">
        <v>107</v>
      </c>
      <c r="D38" s="3" t="s">
        <v>70</v>
      </c>
      <c r="E38" s="4">
        <f>(C38/B38)/1000</f>
        <v>5.9444444444444446E-2</v>
      </c>
      <c r="F38" s="5">
        <f>E38*E38*B38*10000</f>
        <v>63.605555555555561</v>
      </c>
      <c r="G38" s="2" t="s">
        <v>71</v>
      </c>
      <c r="H38" s="6" t="e" vm="9">
        <v>#VALUE!</v>
      </c>
      <c r="I38" s="7" t="str">
        <f t="shared" si="0"/>
        <v>❹</v>
      </c>
    </row>
    <row r="39" spans="1:9">
      <c r="A39" s="8" t="s">
        <v>72</v>
      </c>
      <c r="B39" s="8">
        <v>2.2999999999999998</v>
      </c>
      <c r="C39" s="8">
        <v>122</v>
      </c>
      <c r="D39" s="9">
        <v>0.14000000000000001</v>
      </c>
      <c r="E39" s="10">
        <f>(C39/B39)/1000</f>
        <v>5.3043478260869567E-2</v>
      </c>
      <c r="F39" s="11">
        <f>E39*E39*B39*10000</f>
        <v>64.713043478260872</v>
      </c>
      <c r="G39" s="8" t="s">
        <v>73</v>
      </c>
      <c r="H39" s="12" t="e" vm="10">
        <v>#VALUE!</v>
      </c>
      <c r="I39" s="7" t="str">
        <f t="shared" si="0"/>
        <v>❹</v>
      </c>
    </row>
    <row r="40" spans="1:9">
      <c r="A40" s="2" t="s">
        <v>74</v>
      </c>
      <c r="B40" s="2">
        <v>4.8</v>
      </c>
      <c r="C40" s="2">
        <v>170</v>
      </c>
      <c r="D40" s="3" t="s">
        <v>14</v>
      </c>
      <c r="E40" s="4">
        <f>(C40/B40)/1000</f>
        <v>3.5416666666666673E-2</v>
      </c>
      <c r="F40" s="5">
        <f>E40*E40*B40*10000</f>
        <v>60.208333333333357</v>
      </c>
      <c r="G40" s="2" t="s">
        <v>73</v>
      </c>
      <c r="H40" s="6" t="e" vm="10">
        <v>#VALUE!</v>
      </c>
      <c r="I40" s="7" t="str">
        <f t="shared" si="0"/>
        <v>❹</v>
      </c>
    </row>
    <row r="41" spans="1:9" ht="16.5">
      <c r="A41" s="8" t="s">
        <v>75</v>
      </c>
      <c r="B41" s="8">
        <v>0.5</v>
      </c>
      <c r="C41" s="8">
        <v>44</v>
      </c>
      <c r="D41" s="9" t="s">
        <v>76</v>
      </c>
      <c r="E41" s="10">
        <f>(C41/B41)/1000</f>
        <v>8.7999999999999995E-2</v>
      </c>
      <c r="F41" s="11">
        <f>E41*E41*B41*10000</f>
        <v>38.72</v>
      </c>
      <c r="G41" s="8" t="s">
        <v>73</v>
      </c>
      <c r="H41" s="12" t="e" vm="10">
        <v>#VALUE!</v>
      </c>
      <c r="I41" s="7" t="str">
        <f t="shared" si="0"/>
        <v>❹</v>
      </c>
    </row>
    <row r="42" spans="1:9">
      <c r="A42" s="2" t="s">
        <v>77</v>
      </c>
      <c r="B42" s="2">
        <v>0.5</v>
      </c>
      <c r="C42" s="2">
        <v>43</v>
      </c>
      <c r="D42" s="3">
        <v>0.13</v>
      </c>
      <c r="E42" s="4">
        <f>(C42/B42)/1000</f>
        <v>8.5999999999999993E-2</v>
      </c>
      <c r="F42" s="5">
        <f>E42*E42*B42*10000</f>
        <v>36.979999999999997</v>
      </c>
      <c r="G42" s="2" t="s">
        <v>78</v>
      </c>
      <c r="H42" s="6" t="s">
        <v>79</v>
      </c>
      <c r="I42" s="7" t="str">
        <f t="shared" si="0"/>
        <v>❹</v>
      </c>
    </row>
    <row r="43" spans="1:9">
      <c r="A43" s="8" t="s">
        <v>80</v>
      </c>
      <c r="B43" s="8">
        <v>2.4</v>
      </c>
      <c r="C43" s="8">
        <v>113</v>
      </c>
      <c r="D43" s="9" t="s">
        <v>14</v>
      </c>
      <c r="E43" s="10">
        <f>(C43/B43)/1000</f>
        <v>4.7083333333333338E-2</v>
      </c>
      <c r="F43" s="11">
        <f>E43*E43*B43*10000</f>
        <v>53.204166666666666</v>
      </c>
      <c r="G43" s="8" t="s">
        <v>81</v>
      </c>
      <c r="H43" s="12" t="e" vm="11">
        <v>#VALUE!</v>
      </c>
      <c r="I43" s="7" t="str">
        <f t="shared" si="0"/>
        <v>❹</v>
      </c>
    </row>
    <row r="44" spans="1:9">
      <c r="A44" s="2" t="s">
        <v>82</v>
      </c>
      <c r="B44" s="2">
        <v>0.4</v>
      </c>
      <c r="C44" s="2">
        <v>46</v>
      </c>
      <c r="D44" s="3" t="s">
        <v>14</v>
      </c>
      <c r="E44" s="4">
        <f>(C44/B44)/1000</f>
        <v>0.115</v>
      </c>
      <c r="F44" s="5">
        <f>E44*E44*B44*10000</f>
        <v>52.900000000000006</v>
      </c>
      <c r="G44" s="2" t="s">
        <v>81</v>
      </c>
      <c r="H44" s="6" t="e" vm="11">
        <v>#VALUE!</v>
      </c>
      <c r="I44" s="7" t="str">
        <f t="shared" si="0"/>
        <v>❹</v>
      </c>
    </row>
    <row r="45" spans="1:9">
      <c r="A45" s="8" t="s">
        <v>83</v>
      </c>
      <c r="B45" s="8">
        <v>0.8</v>
      </c>
      <c r="C45" s="8">
        <v>76</v>
      </c>
      <c r="D45" s="9">
        <v>0.13</v>
      </c>
      <c r="E45" s="10">
        <f>(C45/B45)/1000</f>
        <v>9.5000000000000001E-2</v>
      </c>
      <c r="F45" s="11">
        <f>E45*E45*B45*10000</f>
        <v>72.2</v>
      </c>
      <c r="G45" s="8" t="s">
        <v>84</v>
      </c>
      <c r="H45" s="12" t="s">
        <v>85</v>
      </c>
      <c r="I45" s="7" t="str">
        <f t="shared" si="0"/>
        <v>❹</v>
      </c>
    </row>
    <row r="46" spans="1:9" ht="16.5">
      <c r="A46" s="2" t="s">
        <v>86</v>
      </c>
      <c r="B46" s="2">
        <v>1.9</v>
      </c>
      <c r="C46" s="2">
        <v>125</v>
      </c>
      <c r="D46" s="3" t="s">
        <v>87</v>
      </c>
      <c r="E46" s="4">
        <f>(C46/B46)/1000</f>
        <v>6.5789473684210537E-2</v>
      </c>
      <c r="F46" s="5">
        <f>E46*E46*B46*10000</f>
        <v>82.236842105263165</v>
      </c>
      <c r="G46" s="2" t="s">
        <v>88</v>
      </c>
      <c r="H46" s="6" t="e" vm="12">
        <v>#VALUE!</v>
      </c>
      <c r="I46" s="7" t="str">
        <f t="shared" si="0"/>
        <v>❹</v>
      </c>
    </row>
    <row r="47" spans="1:9">
      <c r="A47" s="8" t="s">
        <v>89</v>
      </c>
      <c r="B47" s="8">
        <v>2.8</v>
      </c>
      <c r="C47" s="8">
        <v>126</v>
      </c>
      <c r="D47" s="9">
        <v>0.09</v>
      </c>
      <c r="E47" s="10">
        <f>(C47/B47)/1000</f>
        <v>4.4999999999999998E-2</v>
      </c>
      <c r="F47" s="11">
        <f>E47*E47*B47*10000</f>
        <v>56.699999999999996</v>
      </c>
      <c r="G47" s="8" t="s">
        <v>90</v>
      </c>
      <c r="H47" s="12" t="s">
        <v>90</v>
      </c>
      <c r="I47" s="7" t="str">
        <f t="shared" si="0"/>
        <v>❹</v>
      </c>
    </row>
    <row r="48" spans="1:9">
      <c r="A48" s="2" t="s">
        <v>91</v>
      </c>
      <c r="B48" s="2">
        <v>2.7</v>
      </c>
      <c r="C48" s="2">
        <v>120</v>
      </c>
      <c r="D48" s="3">
        <v>0.08</v>
      </c>
      <c r="E48" s="4">
        <f>(C48/B48)/1000</f>
        <v>4.4444444444444446E-2</v>
      </c>
      <c r="F48" s="5">
        <f>E48*E48*B48*10000</f>
        <v>53.333333333333343</v>
      </c>
      <c r="G48" s="2" t="s">
        <v>90</v>
      </c>
      <c r="H48" s="6" t="s">
        <v>90</v>
      </c>
      <c r="I48" s="7" t="str">
        <f t="shared" si="0"/>
        <v>❹</v>
      </c>
    </row>
    <row r="49" spans="1:9">
      <c r="A49" s="8" t="s">
        <v>92</v>
      </c>
      <c r="B49" s="8">
        <v>1.2</v>
      </c>
      <c r="C49" s="8">
        <v>68</v>
      </c>
      <c r="D49" s="9">
        <v>0.11</v>
      </c>
      <c r="E49" s="10">
        <f>(C49/B49)/1000</f>
        <v>5.6666666666666671E-2</v>
      </c>
      <c r="F49" s="11">
        <f>E49*E49*B49*10000</f>
        <v>38.533333333333339</v>
      </c>
      <c r="G49" s="8" t="s">
        <v>93</v>
      </c>
      <c r="H49" s="12" t="s">
        <v>94</v>
      </c>
      <c r="I49" s="7" t="str">
        <f t="shared" si="0"/>
        <v>❹</v>
      </c>
    </row>
    <row r="50" spans="1:9">
      <c r="A50" s="2" t="s">
        <v>95</v>
      </c>
      <c r="B50" s="2">
        <v>4.8</v>
      </c>
      <c r="C50" s="2">
        <v>223</v>
      </c>
      <c r="D50" s="3">
        <v>7.0000000000000007E-2</v>
      </c>
      <c r="E50" s="4">
        <f>(C50/B50)/1000</f>
        <v>4.6458333333333338E-2</v>
      </c>
      <c r="F50" s="5">
        <f>E50*E50*B50*10000</f>
        <v>103.60208333333334</v>
      </c>
      <c r="G50" s="2" t="s">
        <v>96</v>
      </c>
      <c r="H50" s="6" t="e" vm="13">
        <v>#VALUE!</v>
      </c>
      <c r="I50" s="7" t="str">
        <f t="shared" si="0"/>
        <v>❸</v>
      </c>
    </row>
    <row r="51" spans="1:9">
      <c r="A51" s="8" t="s">
        <v>97</v>
      </c>
      <c r="B51" s="8">
        <v>0.6</v>
      </c>
      <c r="C51" s="8">
        <v>56</v>
      </c>
      <c r="D51" s="9" t="s">
        <v>14</v>
      </c>
      <c r="E51" s="10">
        <f>(C51/B51)/1000</f>
        <v>9.3333333333333338E-2</v>
      </c>
      <c r="F51" s="11">
        <f>E51*E51*B51*10000</f>
        <v>52.266666666666666</v>
      </c>
      <c r="G51" s="8" t="s">
        <v>96</v>
      </c>
      <c r="H51" s="12" t="e" vm="13">
        <v>#VALUE!</v>
      </c>
      <c r="I51" s="7" t="str">
        <f t="shared" si="0"/>
        <v>❹</v>
      </c>
    </row>
    <row r="52" spans="1:9" ht="16.5">
      <c r="A52" s="2" t="s">
        <v>98</v>
      </c>
      <c r="B52" s="2">
        <v>1.3</v>
      </c>
      <c r="C52" s="2">
        <v>115</v>
      </c>
      <c r="D52" s="3" t="s">
        <v>99</v>
      </c>
      <c r="E52" s="4">
        <f>(C52/B52)/1000</f>
        <v>8.8461538461538453E-2</v>
      </c>
      <c r="F52" s="5">
        <f>E52*E52*B52*10000</f>
        <v>101.7307692307692</v>
      </c>
      <c r="G52" s="2" t="s">
        <v>100</v>
      </c>
      <c r="H52" s="6" t="e" vm="14">
        <v>#VALUE!</v>
      </c>
      <c r="I52" s="7" t="str">
        <f t="shared" si="0"/>
        <v>❸</v>
      </c>
    </row>
    <row r="53" spans="1:9" ht="16.5">
      <c r="A53" s="8" t="s">
        <v>101</v>
      </c>
      <c r="B53" s="8">
        <v>1</v>
      </c>
      <c r="C53" s="8">
        <v>78</v>
      </c>
      <c r="D53" s="9" t="s">
        <v>102</v>
      </c>
      <c r="E53" s="10">
        <f>(C53/B53)/1000</f>
        <v>7.8E-2</v>
      </c>
      <c r="F53" s="11">
        <f>E53*E53*B53*10000</f>
        <v>60.84</v>
      </c>
      <c r="G53" s="8" t="s">
        <v>103</v>
      </c>
      <c r="H53" s="12" t="e" vm="15">
        <v>#VALUE!</v>
      </c>
      <c r="I53" s="7" t="str">
        <f t="shared" si="0"/>
        <v>❹</v>
      </c>
    </row>
    <row r="54" spans="1:9">
      <c r="A54" s="2" t="s">
        <v>104</v>
      </c>
      <c r="B54" s="2">
        <v>2.5499999999999998</v>
      </c>
      <c r="C54" s="2">
        <v>176</v>
      </c>
      <c r="D54" s="3">
        <v>0.12</v>
      </c>
      <c r="E54" s="4">
        <f>(C54/B54)/1000</f>
        <v>6.9019607843137265E-2</v>
      </c>
      <c r="F54" s="5">
        <f>E54*E54*B54*10000</f>
        <v>121.47450980392159</v>
      </c>
      <c r="G54" s="2" t="s">
        <v>105</v>
      </c>
      <c r="H54" s="6" t="e" vm="16">
        <v>#VALUE!</v>
      </c>
      <c r="I54" s="7" t="str">
        <f t="shared" si="0"/>
        <v>❸</v>
      </c>
    </row>
    <row r="55" spans="1:9">
      <c r="A55" s="8" t="s">
        <v>106</v>
      </c>
      <c r="B55" s="8">
        <v>3.5</v>
      </c>
      <c r="C55" s="8">
        <v>169</v>
      </c>
      <c r="D55" s="9">
        <v>0.13</v>
      </c>
      <c r="E55" s="10">
        <f>(C55/B55)/1000</f>
        <v>4.8285714285714286E-2</v>
      </c>
      <c r="F55" s="11">
        <f>E55*E55*B55*10000</f>
        <v>81.602857142857161</v>
      </c>
      <c r="G55" s="8" t="s">
        <v>105</v>
      </c>
      <c r="H55" s="12" t="e" vm="16">
        <v>#VALUE!</v>
      </c>
      <c r="I55" s="7" t="str">
        <f t="shared" si="0"/>
        <v>❹</v>
      </c>
    </row>
    <row r="56" spans="1:9">
      <c r="A56" s="2" t="s">
        <v>107</v>
      </c>
      <c r="B56" s="2">
        <v>1.8</v>
      </c>
      <c r="C56" s="2">
        <v>114</v>
      </c>
      <c r="D56" s="3">
        <v>0.09</v>
      </c>
      <c r="E56" s="4">
        <f>(C56/B56)/1000</f>
        <v>6.3333333333333325E-2</v>
      </c>
      <c r="F56" s="5">
        <f>E56*E56*B56*10000</f>
        <v>72.199999999999989</v>
      </c>
      <c r="G56" s="2" t="s">
        <v>105</v>
      </c>
      <c r="H56" s="6" t="e" vm="16">
        <v>#VALUE!</v>
      </c>
      <c r="I56" s="7" t="str">
        <f t="shared" si="0"/>
        <v>❹</v>
      </c>
    </row>
    <row r="57" spans="1:9">
      <c r="A57" s="8" t="s">
        <v>108</v>
      </c>
      <c r="B57" s="8">
        <v>2.1</v>
      </c>
      <c r="C57" s="8">
        <v>87</v>
      </c>
      <c r="D57" s="9">
        <v>0.1</v>
      </c>
      <c r="E57" s="10">
        <f>(C57/B57)/1000</f>
        <v>4.1428571428571426E-2</v>
      </c>
      <c r="F57" s="11">
        <f>E57*E57*B57*10000</f>
        <v>36.042857142857137</v>
      </c>
      <c r="G57" s="8" t="s">
        <v>109</v>
      </c>
      <c r="H57" s="12" t="s">
        <v>94</v>
      </c>
      <c r="I57" s="7" t="str">
        <f t="shared" si="0"/>
        <v>❹</v>
      </c>
    </row>
    <row r="58" spans="1:9">
      <c r="A58" s="2" t="s">
        <v>110</v>
      </c>
      <c r="B58" s="2">
        <v>1.7</v>
      </c>
      <c r="C58" s="2">
        <v>96</v>
      </c>
      <c r="D58" s="3" t="s">
        <v>14</v>
      </c>
      <c r="E58" s="4">
        <f>(C58/B58)/1000</f>
        <v>5.6470588235294113E-2</v>
      </c>
      <c r="F58" s="5">
        <f>E58*E58*B58*10000</f>
        <v>54.211764705882338</v>
      </c>
      <c r="G58" s="2" t="s">
        <v>111</v>
      </c>
      <c r="H58" s="6" t="s">
        <v>112</v>
      </c>
      <c r="I58" s="7" t="str">
        <f t="shared" si="0"/>
        <v>❹</v>
      </c>
    </row>
    <row r="59" spans="1:9">
      <c r="A59" s="8" t="s">
        <v>113</v>
      </c>
      <c r="B59" s="8">
        <v>1.8</v>
      </c>
      <c r="C59" s="8">
        <v>80</v>
      </c>
      <c r="D59" s="9" t="s">
        <v>14</v>
      </c>
      <c r="E59" s="10">
        <f>(C59/B59)/1000</f>
        <v>4.4444444444444446E-2</v>
      </c>
      <c r="F59" s="11">
        <f>E59*E59*B59*10000</f>
        <v>35.555555555555557</v>
      </c>
      <c r="G59" s="8" t="s">
        <v>114</v>
      </c>
      <c r="H59" s="12" t="e" vm="17">
        <v>#VALUE!</v>
      </c>
      <c r="I59" s="7" t="str">
        <f t="shared" si="0"/>
        <v>❹</v>
      </c>
    </row>
    <row r="60" spans="1:9">
      <c r="A60" s="2" t="s">
        <v>115</v>
      </c>
      <c r="B60" s="2">
        <v>2.4</v>
      </c>
      <c r="C60" s="2">
        <v>127</v>
      </c>
      <c r="D60" s="3">
        <v>0.14000000000000001</v>
      </c>
      <c r="E60" s="4">
        <f>(C60/B60)/1000</f>
        <v>5.2916666666666674E-2</v>
      </c>
      <c r="F60" s="5">
        <f>E60*E60*B60*10000</f>
        <v>67.20416666666668</v>
      </c>
      <c r="G60" s="2" t="s">
        <v>116</v>
      </c>
      <c r="H60" s="6" t="e" vm="13">
        <v>#VALUE!</v>
      </c>
      <c r="I60" s="7" t="str">
        <f t="shared" si="0"/>
        <v>❹</v>
      </c>
    </row>
    <row r="61" spans="1:9">
      <c r="A61" s="8" t="s">
        <v>117</v>
      </c>
      <c r="B61" s="8">
        <v>2</v>
      </c>
      <c r="C61" s="8">
        <v>108</v>
      </c>
      <c r="D61" s="9">
        <v>0.11</v>
      </c>
      <c r="E61" s="10">
        <f>(C61/B61)/1000</f>
        <v>5.3999999999999999E-2</v>
      </c>
      <c r="F61" s="11">
        <f>E61*E61*B61*10000</f>
        <v>58.319999999999993</v>
      </c>
      <c r="G61" s="8" t="s">
        <v>116</v>
      </c>
      <c r="H61" s="12" t="e" vm="13">
        <v>#VALUE!</v>
      </c>
      <c r="I61" s="7" t="str">
        <f t="shared" si="0"/>
        <v>❹</v>
      </c>
    </row>
    <row r="62" spans="1:9">
      <c r="A62" s="2" t="s">
        <v>118</v>
      </c>
      <c r="B62" s="2">
        <v>1</v>
      </c>
      <c r="C62" s="2">
        <v>89</v>
      </c>
      <c r="D62" s="3">
        <v>0.18</v>
      </c>
      <c r="E62" s="4">
        <f>(C62/B62)/1000</f>
        <v>8.8999999999999996E-2</v>
      </c>
      <c r="F62" s="5">
        <f>E62*E62*B62*10000</f>
        <v>79.209999999999994</v>
      </c>
      <c r="G62" s="2" t="s">
        <v>119</v>
      </c>
      <c r="H62" s="6" t="e" vm="18">
        <v>#VALUE!</v>
      </c>
      <c r="I62" s="7" t="str">
        <f t="shared" si="0"/>
        <v>❹</v>
      </c>
    </row>
    <row r="63" spans="1:9">
      <c r="A63" s="8" t="s">
        <v>120</v>
      </c>
      <c r="B63" s="8">
        <v>1.2</v>
      </c>
      <c r="C63" s="8">
        <v>94</v>
      </c>
      <c r="D63" s="9">
        <v>0.11</v>
      </c>
      <c r="E63" s="10">
        <f>(C63/B63)/1000</f>
        <v>7.8333333333333338E-2</v>
      </c>
      <c r="F63" s="11">
        <f>E63*E63*B63*10000</f>
        <v>73.63333333333334</v>
      </c>
      <c r="G63" s="8" t="s">
        <v>119</v>
      </c>
      <c r="H63" s="12" t="e" vm="18">
        <v>#VALUE!</v>
      </c>
      <c r="I63" s="7" t="str">
        <f t="shared" si="0"/>
        <v>❹</v>
      </c>
    </row>
    <row r="64" spans="1:9">
      <c r="A64" s="2" t="s">
        <v>121</v>
      </c>
      <c r="B64" s="2">
        <v>0.9</v>
      </c>
      <c r="C64" s="2">
        <v>80</v>
      </c>
      <c r="D64" s="3">
        <v>0.2</v>
      </c>
      <c r="E64" s="4">
        <f>(C64/B64)/1000</f>
        <v>8.8888888888888892E-2</v>
      </c>
      <c r="F64" s="5">
        <f>E64*E64*B64*10000</f>
        <v>71.111111111111114</v>
      </c>
      <c r="G64" s="2" t="s">
        <v>119</v>
      </c>
      <c r="H64" s="6" t="e" vm="18">
        <v>#VALUE!</v>
      </c>
      <c r="I64" s="7" t="str">
        <f t="shared" si="0"/>
        <v>❹</v>
      </c>
    </row>
    <row r="65" spans="1:9">
      <c r="A65" s="8" t="s">
        <v>122</v>
      </c>
      <c r="B65" s="8">
        <v>0.8</v>
      </c>
      <c r="C65" s="8">
        <v>74</v>
      </c>
      <c r="D65" s="9">
        <v>0.17</v>
      </c>
      <c r="E65" s="10">
        <f>(C65/B65)/1000</f>
        <v>9.2499999999999999E-2</v>
      </c>
      <c r="F65" s="11">
        <f>E65*E65*B65*10000</f>
        <v>68.45</v>
      </c>
      <c r="G65" s="8" t="s">
        <v>119</v>
      </c>
      <c r="H65" s="12" t="e" vm="18">
        <v>#VALUE!</v>
      </c>
      <c r="I65" s="7" t="str">
        <f t="shared" si="0"/>
        <v>❹</v>
      </c>
    </row>
    <row r="66" spans="1:9">
      <c r="A66" s="2" t="s">
        <v>123</v>
      </c>
      <c r="B66" s="2">
        <v>1.5</v>
      </c>
      <c r="C66" s="2">
        <v>92</v>
      </c>
      <c r="D66" s="3">
        <v>0.12</v>
      </c>
      <c r="E66" s="4">
        <f>(C66/B66)/1000</f>
        <v>6.1333333333333337E-2</v>
      </c>
      <c r="F66" s="5">
        <f>E66*E66*B66*10000</f>
        <v>56.426666666666677</v>
      </c>
      <c r="G66" s="2" t="s">
        <v>119</v>
      </c>
      <c r="H66" s="6" t="e" vm="18">
        <v>#VALUE!</v>
      </c>
      <c r="I66" s="7" t="str">
        <f t="shared" si="0"/>
        <v>❹</v>
      </c>
    </row>
    <row r="67" spans="1:9">
      <c r="A67" s="8" t="s">
        <v>124</v>
      </c>
      <c r="B67" s="8">
        <v>1.7</v>
      </c>
      <c r="C67" s="8">
        <v>90</v>
      </c>
      <c r="D67" s="9">
        <v>0.11</v>
      </c>
      <c r="E67" s="10">
        <f>(C67/B67)/1000</f>
        <v>5.2941176470588241E-2</v>
      </c>
      <c r="F67" s="11">
        <f>E67*E67*B67*10000</f>
        <v>47.647058823529427</v>
      </c>
      <c r="G67" s="8" t="s">
        <v>119</v>
      </c>
      <c r="H67" s="12" t="e" vm="18">
        <v>#VALUE!</v>
      </c>
      <c r="I67" s="7" t="str">
        <f t="shared" ref="I67:I130" si="1">IF(F67&gt;=89.99,"❸","❹")</f>
        <v>❹</v>
      </c>
    </row>
    <row r="68" spans="1:9">
      <c r="A68" s="2" t="s">
        <v>125</v>
      </c>
      <c r="B68" s="2">
        <v>0.9</v>
      </c>
      <c r="C68" s="2">
        <v>72</v>
      </c>
      <c r="D68" s="3" t="s">
        <v>14</v>
      </c>
      <c r="E68" s="4">
        <f>(C68/B68)/1000</f>
        <v>0.08</v>
      </c>
      <c r="F68" s="5">
        <f>E68*E68*B68*10000</f>
        <v>57.6</v>
      </c>
      <c r="G68" s="2" t="s">
        <v>126</v>
      </c>
      <c r="H68" s="6" t="s">
        <v>127</v>
      </c>
      <c r="I68" s="7" t="str">
        <f t="shared" si="1"/>
        <v>❹</v>
      </c>
    </row>
    <row r="69" spans="1:9">
      <c r="A69" s="8" t="s">
        <v>128</v>
      </c>
      <c r="B69" s="8">
        <v>0.8</v>
      </c>
      <c r="C69" s="8">
        <v>61</v>
      </c>
      <c r="D69" s="9" t="s">
        <v>14</v>
      </c>
      <c r="E69" s="10">
        <f>(C69/B69)/1000</f>
        <v>7.6249999999999998E-2</v>
      </c>
      <c r="F69" s="11">
        <f>E69*E69*B69*10000</f>
        <v>46.512500000000003</v>
      </c>
      <c r="G69" s="8" t="s">
        <v>126</v>
      </c>
      <c r="H69" s="12" t="s">
        <v>127</v>
      </c>
      <c r="I69" s="7" t="str">
        <f t="shared" si="1"/>
        <v>❹</v>
      </c>
    </row>
    <row r="70" spans="1:9">
      <c r="A70" s="2" t="s">
        <v>129</v>
      </c>
      <c r="B70" s="2">
        <v>1</v>
      </c>
      <c r="C70" s="2">
        <v>64</v>
      </c>
      <c r="D70" s="3" t="s">
        <v>14</v>
      </c>
      <c r="E70" s="4">
        <f>(C70/B70)/1000</f>
        <v>6.4000000000000001E-2</v>
      </c>
      <c r="F70" s="5">
        <f>E70*E70*B70*10000</f>
        <v>40.96</v>
      </c>
      <c r="G70" s="2" t="s">
        <v>126</v>
      </c>
      <c r="H70" s="6" t="s">
        <v>127</v>
      </c>
      <c r="I70" s="7" t="str">
        <f t="shared" si="1"/>
        <v>❹</v>
      </c>
    </row>
    <row r="71" spans="1:9">
      <c r="A71" s="8" t="s">
        <v>130</v>
      </c>
      <c r="B71" s="8">
        <v>1.55</v>
      </c>
      <c r="C71" s="8">
        <v>151</v>
      </c>
      <c r="D71" s="9">
        <v>0.2</v>
      </c>
      <c r="E71" s="10">
        <f>(C71/B71)/1000</f>
        <v>9.7419354838709685E-2</v>
      </c>
      <c r="F71" s="11">
        <f>E71*E71*B71*10000</f>
        <v>147.10322580645163</v>
      </c>
      <c r="G71" s="8" t="s">
        <v>131</v>
      </c>
      <c r="H71" s="12" t="e" vm="17">
        <v>#VALUE!</v>
      </c>
      <c r="I71" s="7" t="str">
        <f t="shared" si="1"/>
        <v>❸</v>
      </c>
    </row>
    <row r="72" spans="1:9">
      <c r="A72" s="2" t="s">
        <v>132</v>
      </c>
      <c r="B72" s="2">
        <v>4.0999999999999996</v>
      </c>
      <c r="C72" s="2">
        <v>214</v>
      </c>
      <c r="D72" s="3">
        <v>0.11</v>
      </c>
      <c r="E72" s="4">
        <f>(C72/B72)/1000</f>
        <v>5.2195121951219517E-2</v>
      </c>
      <c r="F72" s="5">
        <f>E72*E72*B72*10000</f>
        <v>111.69756097560976</v>
      </c>
      <c r="G72" s="2" t="s">
        <v>131</v>
      </c>
      <c r="H72" s="6" t="e" vm="17">
        <v>#VALUE!</v>
      </c>
      <c r="I72" s="7" t="str">
        <f t="shared" si="1"/>
        <v>❸</v>
      </c>
    </row>
    <row r="73" spans="1:9">
      <c r="A73" s="8" t="s">
        <v>133</v>
      </c>
      <c r="B73" s="8">
        <v>1.8</v>
      </c>
      <c r="C73" s="8">
        <v>137</v>
      </c>
      <c r="D73" s="9">
        <v>0.15</v>
      </c>
      <c r="E73" s="10">
        <f>(C73/B73)/1000</f>
        <v>7.6111111111111115E-2</v>
      </c>
      <c r="F73" s="11">
        <f>E73*E73*B73*10000</f>
        <v>104.27222222222223</v>
      </c>
      <c r="G73" s="8" t="s">
        <v>131</v>
      </c>
      <c r="H73" s="12" t="e" vm="17">
        <v>#VALUE!</v>
      </c>
      <c r="I73" s="7" t="str">
        <f t="shared" si="1"/>
        <v>❸</v>
      </c>
    </row>
    <row r="74" spans="1:9">
      <c r="A74" s="2" t="s">
        <v>134</v>
      </c>
      <c r="B74" s="2">
        <v>2.7</v>
      </c>
      <c r="C74" s="2">
        <v>140</v>
      </c>
      <c r="D74" s="3">
        <v>0.15</v>
      </c>
      <c r="E74" s="4">
        <f>(C74/B74)/1000</f>
        <v>5.185185185185185E-2</v>
      </c>
      <c r="F74" s="5">
        <f>E74*E74*B74*10000</f>
        <v>72.592592592592595</v>
      </c>
      <c r="G74" s="2" t="s">
        <v>131</v>
      </c>
      <c r="H74" s="6" t="e" vm="17">
        <v>#VALUE!</v>
      </c>
      <c r="I74" s="7" t="str">
        <f t="shared" si="1"/>
        <v>❹</v>
      </c>
    </row>
    <row r="75" spans="1:9">
      <c r="A75" s="8" t="s">
        <v>135</v>
      </c>
      <c r="B75" s="8">
        <v>0.85</v>
      </c>
      <c r="C75" s="8">
        <v>72</v>
      </c>
      <c r="D75" s="9" t="s">
        <v>14</v>
      </c>
      <c r="E75" s="10">
        <f>(C75/B75)/1000</f>
        <v>8.4705882352941173E-2</v>
      </c>
      <c r="F75" s="11">
        <f>E75*E75*B75*10000</f>
        <v>60.988235294117636</v>
      </c>
      <c r="G75" s="8" t="s">
        <v>131</v>
      </c>
      <c r="H75" s="12" t="e" vm="17">
        <v>#VALUE!</v>
      </c>
      <c r="I75" s="7" t="str">
        <f t="shared" si="1"/>
        <v>❹</v>
      </c>
    </row>
    <row r="76" spans="1:9">
      <c r="A76" s="2" t="s">
        <v>136</v>
      </c>
      <c r="B76" s="2">
        <v>1.85</v>
      </c>
      <c r="C76" s="2">
        <v>103</v>
      </c>
      <c r="D76" s="3" t="s">
        <v>14</v>
      </c>
      <c r="E76" s="4">
        <f>(C76/B76)/1000</f>
        <v>5.5675675675675669E-2</v>
      </c>
      <c r="F76" s="5">
        <f>E76*E76*B76*10000</f>
        <v>57.345945945945928</v>
      </c>
      <c r="G76" s="2" t="s">
        <v>131</v>
      </c>
      <c r="H76" s="6" t="e" vm="17">
        <v>#VALUE!</v>
      </c>
      <c r="I76" s="7" t="str">
        <f t="shared" si="1"/>
        <v>❹</v>
      </c>
    </row>
    <row r="77" spans="1:9" ht="16.5">
      <c r="A77" s="8" t="s">
        <v>137</v>
      </c>
      <c r="B77" s="8">
        <v>2</v>
      </c>
      <c r="C77" s="8">
        <v>103</v>
      </c>
      <c r="D77" s="9" t="s">
        <v>138</v>
      </c>
      <c r="E77" s="10">
        <f>(C77/B77)/1000</f>
        <v>5.1499999999999997E-2</v>
      </c>
      <c r="F77" s="11">
        <f>E77*E77*B77*10000</f>
        <v>53.044999999999995</v>
      </c>
      <c r="G77" s="8" t="s">
        <v>131</v>
      </c>
      <c r="H77" s="12" t="e" vm="17">
        <v>#VALUE!</v>
      </c>
      <c r="I77" s="7" t="str">
        <f t="shared" si="1"/>
        <v>❹</v>
      </c>
    </row>
    <row r="78" spans="1:9">
      <c r="A78" s="2" t="s">
        <v>139</v>
      </c>
      <c r="B78" s="2">
        <v>1.65</v>
      </c>
      <c r="C78" s="2">
        <v>82</v>
      </c>
      <c r="D78" s="3" t="s">
        <v>14</v>
      </c>
      <c r="E78" s="4">
        <f>(C78/B78)/1000</f>
        <v>4.9696969696969705E-2</v>
      </c>
      <c r="F78" s="5">
        <f>E78*E78*B78*10000</f>
        <v>40.751515151515157</v>
      </c>
      <c r="G78" s="2" t="s">
        <v>140</v>
      </c>
      <c r="H78" s="6" t="s">
        <v>141</v>
      </c>
      <c r="I78" s="7" t="str">
        <f t="shared" si="1"/>
        <v>❹</v>
      </c>
    </row>
    <row r="79" spans="1:9">
      <c r="A79" s="8" t="s">
        <v>142</v>
      </c>
      <c r="B79" s="8">
        <v>0.7</v>
      </c>
      <c r="C79" s="8">
        <v>61</v>
      </c>
      <c r="D79" s="9" t="s">
        <v>14</v>
      </c>
      <c r="E79" s="10">
        <f>(C79/B79)/1000</f>
        <v>8.7142857142857147E-2</v>
      </c>
      <c r="F79" s="11">
        <f>E79*E79*B79*10000</f>
        <v>53.157142857142858</v>
      </c>
      <c r="G79" s="8" t="s">
        <v>143</v>
      </c>
      <c r="H79" s="12" t="s">
        <v>144</v>
      </c>
      <c r="I79" s="7" t="str">
        <f t="shared" si="1"/>
        <v>❹</v>
      </c>
    </row>
    <row r="80" spans="1:9">
      <c r="A80" s="2" t="s">
        <v>145</v>
      </c>
      <c r="B80" s="2">
        <v>0.5</v>
      </c>
      <c r="C80" s="2">
        <v>46</v>
      </c>
      <c r="D80" s="3">
        <v>0.12</v>
      </c>
      <c r="E80" s="4">
        <f>(C80/B80)/1000</f>
        <v>9.1999999999999998E-2</v>
      </c>
      <c r="F80" s="5">
        <f>E80*E80*B80*10000</f>
        <v>42.319999999999993</v>
      </c>
      <c r="G80" s="2" t="s">
        <v>146</v>
      </c>
      <c r="H80" s="6" t="e" vm="19">
        <v>#VALUE!</v>
      </c>
      <c r="I80" s="7" t="str">
        <f t="shared" si="1"/>
        <v>❹</v>
      </c>
    </row>
    <row r="81" spans="1:9">
      <c r="A81" s="8" t="s">
        <v>147</v>
      </c>
      <c r="B81" s="8">
        <v>0.85</v>
      </c>
      <c r="C81" s="8">
        <v>65</v>
      </c>
      <c r="D81" s="9" t="s">
        <v>14</v>
      </c>
      <c r="E81" s="10">
        <f>(C81/B81)/1000</f>
        <v>7.647058823529411E-2</v>
      </c>
      <c r="F81" s="11">
        <f>E81*E81*B81*10000</f>
        <v>49.705882352941167</v>
      </c>
      <c r="G81" s="8" t="s">
        <v>148</v>
      </c>
      <c r="H81" s="12" t="e" vm="20">
        <v>#VALUE!</v>
      </c>
      <c r="I81" s="7" t="str">
        <f t="shared" si="1"/>
        <v>❹</v>
      </c>
    </row>
    <row r="82" spans="1:9">
      <c r="A82" s="2" t="s">
        <v>149</v>
      </c>
      <c r="B82" s="2">
        <v>0.8</v>
      </c>
      <c r="C82" s="2">
        <v>62</v>
      </c>
      <c r="D82" s="3" t="s">
        <v>14</v>
      </c>
      <c r="E82" s="4">
        <f>(C82/B82)/1000</f>
        <v>7.7499999999999999E-2</v>
      </c>
      <c r="F82" s="5">
        <f>E82*E82*B82*10000</f>
        <v>48.050000000000004</v>
      </c>
      <c r="G82" s="2" t="s">
        <v>148</v>
      </c>
      <c r="H82" s="6" t="e" vm="20">
        <v>#VALUE!</v>
      </c>
      <c r="I82" s="7" t="str">
        <f t="shared" si="1"/>
        <v>❹</v>
      </c>
    </row>
    <row r="83" spans="1:9">
      <c r="A83" s="8" t="s">
        <v>150</v>
      </c>
      <c r="B83" s="8">
        <v>1.4</v>
      </c>
      <c r="C83" s="8">
        <v>82</v>
      </c>
      <c r="D83" s="9" t="s">
        <v>14</v>
      </c>
      <c r="E83" s="10">
        <f>(C83/B83)/1000</f>
        <v>5.857142857142858E-2</v>
      </c>
      <c r="F83" s="11">
        <f>E83*E83*B83*10000</f>
        <v>48.028571428571432</v>
      </c>
      <c r="G83" s="8" t="s">
        <v>148</v>
      </c>
      <c r="H83" s="12" t="e" vm="20">
        <v>#VALUE!</v>
      </c>
      <c r="I83" s="7" t="str">
        <f t="shared" si="1"/>
        <v>❹</v>
      </c>
    </row>
    <row r="84" spans="1:9">
      <c r="A84" s="2" t="s">
        <v>151</v>
      </c>
      <c r="B84" s="2">
        <v>1.1000000000000001</v>
      </c>
      <c r="C84" s="2">
        <v>84</v>
      </c>
      <c r="D84" s="3">
        <v>0.19</v>
      </c>
      <c r="E84" s="4">
        <f>(C84/B84)/1000</f>
        <v>7.6363636363636356E-2</v>
      </c>
      <c r="F84" s="5">
        <f>E84*E84*B84*10000</f>
        <v>64.145454545454541</v>
      </c>
      <c r="G84" s="2" t="s">
        <v>152</v>
      </c>
      <c r="H84" s="6" t="e" vm="21">
        <v>#VALUE!</v>
      </c>
      <c r="I84" s="7" t="str">
        <f t="shared" si="1"/>
        <v>❹</v>
      </c>
    </row>
    <row r="85" spans="1:9">
      <c r="A85" s="8" t="s">
        <v>153</v>
      </c>
      <c r="B85" s="8">
        <v>0.4</v>
      </c>
      <c r="C85" s="8">
        <v>47</v>
      </c>
      <c r="D85" s="9">
        <v>0.19</v>
      </c>
      <c r="E85" s="10">
        <f>(C85/B85)/1000</f>
        <v>0.11749999999999999</v>
      </c>
      <c r="F85" s="11">
        <f>E85*E85*B85*10000</f>
        <v>55.224999999999994</v>
      </c>
      <c r="G85" s="8" t="s">
        <v>154</v>
      </c>
      <c r="H85" s="12" t="s">
        <v>155</v>
      </c>
      <c r="I85" s="7" t="str">
        <f t="shared" si="1"/>
        <v>❹</v>
      </c>
    </row>
    <row r="86" spans="1:9">
      <c r="A86" s="2" t="s">
        <v>156</v>
      </c>
      <c r="B86" s="2">
        <v>0.5</v>
      </c>
      <c r="C86" s="2">
        <v>45</v>
      </c>
      <c r="D86" s="3">
        <v>0.22</v>
      </c>
      <c r="E86" s="4">
        <f>(C86/B86)/1000</f>
        <v>0.09</v>
      </c>
      <c r="F86" s="5">
        <f>E86*E86*B86*10000</f>
        <v>40.5</v>
      </c>
      <c r="G86" s="2" t="s">
        <v>154</v>
      </c>
      <c r="H86" s="6" t="s">
        <v>155</v>
      </c>
      <c r="I86" s="7" t="str">
        <f t="shared" si="1"/>
        <v>❹</v>
      </c>
    </row>
    <row r="87" spans="1:9">
      <c r="A87" s="8" t="s">
        <v>157</v>
      </c>
      <c r="B87" s="8">
        <v>4.9000000000000004</v>
      </c>
      <c r="C87" s="8">
        <v>261</v>
      </c>
      <c r="D87" s="9">
        <v>0.14000000000000001</v>
      </c>
      <c r="E87" s="10">
        <f>(C87/B87)/1000</f>
        <v>5.3265306122448973E-2</v>
      </c>
      <c r="F87" s="11">
        <f>E87*E87*B87*10000</f>
        <v>139.02244897959181</v>
      </c>
      <c r="G87" s="8" t="s">
        <v>158</v>
      </c>
      <c r="H87" s="12" t="s">
        <v>159</v>
      </c>
      <c r="I87" s="7" t="str">
        <f t="shared" si="1"/>
        <v>❸</v>
      </c>
    </row>
    <row r="88" spans="1:9">
      <c r="A88" s="2" t="s">
        <v>160</v>
      </c>
      <c r="B88" s="2">
        <v>4.8</v>
      </c>
      <c r="C88" s="2">
        <v>230</v>
      </c>
      <c r="D88" s="3">
        <v>0.06</v>
      </c>
      <c r="E88" s="4">
        <f>(C88/B88)/1000</f>
        <v>4.791666666666667E-2</v>
      </c>
      <c r="F88" s="5">
        <f>E88*E88*B88*10000</f>
        <v>110.20833333333334</v>
      </c>
      <c r="G88" s="2" t="s">
        <v>158</v>
      </c>
      <c r="H88" s="6" t="s">
        <v>159</v>
      </c>
      <c r="I88" s="7" t="str">
        <f t="shared" si="1"/>
        <v>❸</v>
      </c>
    </row>
    <row r="89" spans="1:9">
      <c r="A89" s="8" t="s">
        <v>161</v>
      </c>
      <c r="B89" s="8">
        <v>3.9</v>
      </c>
      <c r="C89" s="8">
        <v>174</v>
      </c>
      <c r="D89" s="9" t="s">
        <v>14</v>
      </c>
      <c r="E89" s="10">
        <f>(C89/B89)/1000</f>
        <v>4.4615384615384612E-2</v>
      </c>
      <c r="F89" s="11">
        <f>E89*E89*B89*10000</f>
        <v>77.630769230769218</v>
      </c>
      <c r="G89" s="8" t="s">
        <v>158</v>
      </c>
      <c r="H89" s="12" t="s">
        <v>159</v>
      </c>
      <c r="I89" s="7" t="str">
        <f t="shared" si="1"/>
        <v>❹</v>
      </c>
    </row>
    <row r="90" spans="1:9">
      <c r="A90" s="2" t="s">
        <v>162</v>
      </c>
      <c r="B90" s="2">
        <v>1.6</v>
      </c>
      <c r="C90" s="2">
        <v>110</v>
      </c>
      <c r="D90" s="3">
        <v>0.11</v>
      </c>
      <c r="E90" s="4">
        <f>(C90/B90)/1000</f>
        <v>6.8750000000000006E-2</v>
      </c>
      <c r="F90" s="5">
        <f>E90*E90*B90*10000</f>
        <v>75.625000000000014</v>
      </c>
      <c r="G90" s="2" t="s">
        <v>158</v>
      </c>
      <c r="H90" s="6" t="s">
        <v>159</v>
      </c>
      <c r="I90" s="7" t="str">
        <f t="shared" si="1"/>
        <v>❹</v>
      </c>
    </row>
    <row r="91" spans="1:9">
      <c r="A91" s="8" t="s">
        <v>163</v>
      </c>
      <c r="B91" s="8">
        <v>1</v>
      </c>
      <c r="C91" s="8">
        <v>73</v>
      </c>
      <c r="D91" s="9" t="s">
        <v>14</v>
      </c>
      <c r="E91" s="10">
        <f>(C91/B91)/1000</f>
        <v>7.2999999999999995E-2</v>
      </c>
      <c r="F91" s="11">
        <f>E91*E91*B91*10000</f>
        <v>53.289999999999992</v>
      </c>
      <c r="G91" s="8" t="s">
        <v>158</v>
      </c>
      <c r="H91" s="12" t="s">
        <v>159</v>
      </c>
      <c r="I91" s="7" t="str">
        <f t="shared" si="1"/>
        <v>❹</v>
      </c>
    </row>
    <row r="92" spans="1:9">
      <c r="A92" s="2" t="s">
        <v>164</v>
      </c>
      <c r="B92" s="2">
        <v>1.7</v>
      </c>
      <c r="C92" s="2">
        <v>88</v>
      </c>
      <c r="D92" s="3" t="s">
        <v>14</v>
      </c>
      <c r="E92" s="4">
        <f>(C92/B92)/1000</f>
        <v>5.1764705882352942E-2</v>
      </c>
      <c r="F92" s="5">
        <f>E92*E92*B92*10000</f>
        <v>45.55294117647059</v>
      </c>
      <c r="G92" s="2" t="s">
        <v>158</v>
      </c>
      <c r="H92" s="6" t="s">
        <v>159</v>
      </c>
      <c r="I92" s="7" t="str">
        <f t="shared" si="1"/>
        <v>❹</v>
      </c>
    </row>
    <row r="93" spans="1:9">
      <c r="A93" s="8" t="s">
        <v>165</v>
      </c>
      <c r="B93" s="8">
        <v>3.3</v>
      </c>
      <c r="C93" s="8">
        <v>165</v>
      </c>
      <c r="D93" s="9">
        <v>0.18</v>
      </c>
      <c r="E93" s="10">
        <f>(C93/B93)/1000</f>
        <v>0.05</v>
      </c>
      <c r="F93" s="11">
        <f>E93*E93*B93*10000</f>
        <v>82.5</v>
      </c>
      <c r="G93" s="8" t="s">
        <v>158</v>
      </c>
      <c r="H93" s="12" t="s">
        <v>155</v>
      </c>
      <c r="I93" s="7" t="str">
        <f t="shared" si="1"/>
        <v>❹</v>
      </c>
    </row>
    <row r="94" spans="1:9" ht="16.5">
      <c r="A94" s="2" t="s">
        <v>166</v>
      </c>
      <c r="B94" s="2">
        <v>0.9</v>
      </c>
      <c r="C94" s="2">
        <v>55</v>
      </c>
      <c r="D94" s="3" t="s">
        <v>87</v>
      </c>
      <c r="E94" s="4">
        <f>(C94/B94)/1000</f>
        <v>6.1111111111111109E-2</v>
      </c>
      <c r="F94" s="5">
        <f>E94*E94*B94*10000*1.1</f>
        <v>36.972222222222229</v>
      </c>
      <c r="G94" s="2" t="s">
        <v>167</v>
      </c>
      <c r="H94" s="6" t="e" vm="22">
        <v>#VALUE!</v>
      </c>
      <c r="I94" s="7" t="str">
        <f t="shared" si="1"/>
        <v>❹</v>
      </c>
    </row>
    <row r="95" spans="1:9">
      <c r="A95" s="8" t="s">
        <v>168</v>
      </c>
      <c r="B95" s="8">
        <v>3.7</v>
      </c>
      <c r="C95" s="8">
        <v>141</v>
      </c>
      <c r="D95" s="9">
        <v>0.1</v>
      </c>
      <c r="E95" s="10">
        <f>(C95/B95)/1000</f>
        <v>3.8108108108108107E-2</v>
      </c>
      <c r="F95" s="11">
        <f>E95*E95*B95*10000</f>
        <v>53.732432432432439</v>
      </c>
      <c r="G95" s="8" t="s">
        <v>169</v>
      </c>
      <c r="H95" s="12" t="e" vm="23">
        <v>#VALUE!</v>
      </c>
      <c r="I95" s="7" t="str">
        <f t="shared" si="1"/>
        <v>❹</v>
      </c>
    </row>
    <row r="96" spans="1:9">
      <c r="A96" s="2" t="s">
        <v>170</v>
      </c>
      <c r="B96" s="2">
        <v>1.2</v>
      </c>
      <c r="C96" s="2">
        <v>73</v>
      </c>
      <c r="D96" s="3">
        <v>0.11</v>
      </c>
      <c r="E96" s="4">
        <f>(C96/B96)/1000</f>
        <v>6.0833333333333336E-2</v>
      </c>
      <c r="F96" s="5">
        <f>E96*E96*B96*10000</f>
        <v>44.408333333333339</v>
      </c>
      <c r="G96" s="2" t="s">
        <v>169</v>
      </c>
      <c r="H96" s="6" t="e" vm="23">
        <v>#VALUE!</v>
      </c>
      <c r="I96" s="7" t="str">
        <f t="shared" si="1"/>
        <v>❹</v>
      </c>
    </row>
    <row r="97" spans="1:9">
      <c r="A97" s="8" t="s">
        <v>171</v>
      </c>
      <c r="B97" s="8">
        <v>1</v>
      </c>
      <c r="C97" s="8">
        <v>63</v>
      </c>
      <c r="D97" s="9">
        <v>0.13</v>
      </c>
      <c r="E97" s="10">
        <f>(C97/B97)/1000</f>
        <v>6.3E-2</v>
      </c>
      <c r="F97" s="11">
        <f>E97*E97*B97*10000</f>
        <v>39.690000000000005</v>
      </c>
      <c r="G97" s="8" t="s">
        <v>169</v>
      </c>
      <c r="H97" s="12" t="e" vm="23">
        <v>#VALUE!</v>
      </c>
      <c r="I97" s="7" t="str">
        <f t="shared" si="1"/>
        <v>❹</v>
      </c>
    </row>
    <row r="98" spans="1:9" ht="16.5">
      <c r="A98" s="2" t="s">
        <v>172</v>
      </c>
      <c r="B98" s="2">
        <v>0.5</v>
      </c>
      <c r="C98" s="2">
        <v>55</v>
      </c>
      <c r="D98" s="3" t="s">
        <v>87</v>
      </c>
      <c r="E98" s="4">
        <f>(C98/B98)/1000</f>
        <v>0.11</v>
      </c>
      <c r="F98" s="5">
        <f>E98*E98*B98*10000</f>
        <v>60.5</v>
      </c>
      <c r="G98" s="2" t="s">
        <v>173</v>
      </c>
      <c r="H98" s="6" t="e" vm="24">
        <v>#VALUE!</v>
      </c>
      <c r="I98" s="7" t="str">
        <f t="shared" si="1"/>
        <v>❹</v>
      </c>
    </row>
    <row r="99" spans="1:9">
      <c r="A99" s="8" t="s">
        <v>174</v>
      </c>
      <c r="B99" s="8">
        <v>2.2000000000000002</v>
      </c>
      <c r="C99" s="8">
        <v>96</v>
      </c>
      <c r="D99" s="9" t="s">
        <v>14</v>
      </c>
      <c r="E99" s="10">
        <f>(C99/B99)/1000</f>
        <v>4.3636363636363633E-2</v>
      </c>
      <c r="F99" s="11">
        <f>E99*E99*B99*10000</f>
        <v>41.890909090909091</v>
      </c>
      <c r="G99" s="8" t="s">
        <v>173</v>
      </c>
      <c r="H99" s="12" t="e" vm="24">
        <v>#VALUE!</v>
      </c>
      <c r="I99" s="7" t="str">
        <f t="shared" si="1"/>
        <v>❹</v>
      </c>
    </row>
    <row r="100" spans="1:9">
      <c r="A100" s="2" t="s">
        <v>175</v>
      </c>
      <c r="B100" s="2">
        <v>0.75</v>
      </c>
      <c r="C100" s="2">
        <v>53</v>
      </c>
      <c r="D100" s="3" t="s">
        <v>14</v>
      </c>
      <c r="E100" s="4">
        <f>(C100/B100)/1000</f>
        <v>7.0666666666666669E-2</v>
      </c>
      <c r="F100" s="5">
        <f>E100*E100*B100*10000</f>
        <v>37.45333333333334</v>
      </c>
      <c r="G100" s="2" t="s">
        <v>176</v>
      </c>
      <c r="H100" s="6" t="s">
        <v>176</v>
      </c>
      <c r="I100" s="7" t="str">
        <f t="shared" si="1"/>
        <v>❹</v>
      </c>
    </row>
    <row r="101" spans="1:9">
      <c r="A101" s="8" t="s">
        <v>177</v>
      </c>
      <c r="B101" s="8">
        <v>0.9</v>
      </c>
      <c r="C101" s="8">
        <v>63</v>
      </c>
      <c r="D101" s="9" t="s">
        <v>14</v>
      </c>
      <c r="E101" s="10">
        <f>(C101/B101)/1000</f>
        <v>7.0000000000000007E-2</v>
      </c>
      <c r="F101" s="11">
        <f>E101*E101*B101*10000</f>
        <v>44.100000000000009</v>
      </c>
      <c r="G101" s="8" t="s">
        <v>176</v>
      </c>
      <c r="H101" s="12" t="e" vm="25">
        <v>#VALUE!</v>
      </c>
      <c r="I101" s="7" t="str">
        <f t="shared" si="1"/>
        <v>❹</v>
      </c>
    </row>
    <row r="102" spans="1:9">
      <c r="A102" s="2" t="s">
        <v>178</v>
      </c>
      <c r="B102" s="2">
        <v>2</v>
      </c>
      <c r="C102" s="2">
        <v>160</v>
      </c>
      <c r="D102" s="3">
        <v>0.18</v>
      </c>
      <c r="E102" s="4">
        <f>(C102/B102)/1000</f>
        <v>0.08</v>
      </c>
      <c r="F102" s="5">
        <f>E102*E102*B102*10000</f>
        <v>128</v>
      </c>
      <c r="G102" s="2" t="s">
        <v>179</v>
      </c>
      <c r="H102" s="6" t="e" vm="26">
        <v>#VALUE!</v>
      </c>
      <c r="I102" s="7" t="str">
        <f t="shared" si="1"/>
        <v>❸</v>
      </c>
    </row>
    <row r="103" spans="1:9">
      <c r="A103" s="8" t="s">
        <v>180</v>
      </c>
      <c r="B103" s="8">
        <v>3</v>
      </c>
      <c r="C103" s="8">
        <v>150</v>
      </c>
      <c r="D103" s="9">
        <v>0.09</v>
      </c>
      <c r="E103" s="10">
        <f>(C103/B103)/1000</f>
        <v>0.05</v>
      </c>
      <c r="F103" s="11">
        <f>E103*E103*B103*10000</f>
        <v>75.000000000000014</v>
      </c>
      <c r="G103" s="8" t="s">
        <v>179</v>
      </c>
      <c r="H103" s="12" t="e" vm="26">
        <v>#VALUE!</v>
      </c>
      <c r="I103" s="7" t="str">
        <f t="shared" si="1"/>
        <v>❹</v>
      </c>
    </row>
    <row r="104" spans="1:9" ht="16.5">
      <c r="A104" s="2" t="s">
        <v>181</v>
      </c>
      <c r="B104" s="2">
        <v>0.7</v>
      </c>
      <c r="C104" s="2">
        <v>53</v>
      </c>
      <c r="D104" s="3">
        <v>0.13</v>
      </c>
      <c r="E104" s="4">
        <f>(C104/B104)/1000</f>
        <v>7.571428571428572E-2</v>
      </c>
      <c r="F104" s="5">
        <f>E104*E104*B104*10000*2</f>
        <v>80.257142857142867</v>
      </c>
      <c r="G104" s="2" t="s">
        <v>182</v>
      </c>
      <c r="H104" s="6" t="e" vm="27">
        <v>#VALUE!</v>
      </c>
      <c r="I104" s="7" t="str">
        <f t="shared" si="1"/>
        <v>❹</v>
      </c>
    </row>
    <row r="105" spans="1:9" ht="16.5">
      <c r="A105" s="8" t="s">
        <v>183</v>
      </c>
      <c r="B105" s="8">
        <v>0.5</v>
      </c>
      <c r="C105" s="8">
        <v>41</v>
      </c>
      <c r="D105" s="9" t="s">
        <v>184</v>
      </c>
      <c r="E105" s="10">
        <f>(C105/B105)/1000</f>
        <v>8.2000000000000003E-2</v>
      </c>
      <c r="F105" s="11">
        <f>E105*E105*B105*10000*1.4</f>
        <v>47.068000000000005</v>
      </c>
      <c r="G105" s="8" t="s">
        <v>182</v>
      </c>
      <c r="H105" s="12" t="e" vm="27">
        <v>#VALUE!</v>
      </c>
      <c r="I105" s="7" t="str">
        <f t="shared" si="1"/>
        <v>❹</v>
      </c>
    </row>
    <row r="106" spans="1:9">
      <c r="A106" s="2" t="s">
        <v>185</v>
      </c>
      <c r="B106" s="2">
        <v>0.67500000000000004</v>
      </c>
      <c r="C106" s="2">
        <v>59</v>
      </c>
      <c r="D106" s="3">
        <v>0.22</v>
      </c>
      <c r="E106" s="4">
        <f>(C106/B106)/1000</f>
        <v>8.7407407407407406E-2</v>
      </c>
      <c r="F106" s="5">
        <f>E106*E106*B106*10000</f>
        <v>51.57037037037037</v>
      </c>
      <c r="G106" s="2" t="s">
        <v>186</v>
      </c>
      <c r="H106" s="6" t="e" vm="5">
        <v>#VALUE!</v>
      </c>
      <c r="I106" s="7" t="str">
        <f t="shared" si="1"/>
        <v>❹</v>
      </c>
    </row>
    <row r="107" spans="1:9">
      <c r="A107" s="8" t="s">
        <v>187</v>
      </c>
      <c r="B107" s="8">
        <v>1.4</v>
      </c>
      <c r="C107" s="8">
        <v>140</v>
      </c>
      <c r="D107" s="9">
        <v>0.14000000000000001</v>
      </c>
      <c r="E107" s="10">
        <f>(C107/B107)/1000</f>
        <v>0.1</v>
      </c>
      <c r="F107" s="11">
        <f>E107*E107*B107*10000</f>
        <v>140.00000000000003</v>
      </c>
      <c r="G107" s="8" t="s">
        <v>188</v>
      </c>
      <c r="H107" s="12" t="s">
        <v>189</v>
      </c>
      <c r="I107" s="7" t="str">
        <f t="shared" si="1"/>
        <v>❸</v>
      </c>
    </row>
    <row r="108" spans="1:9">
      <c r="A108" s="2" t="s">
        <v>190</v>
      </c>
      <c r="B108" s="2">
        <v>0.35</v>
      </c>
      <c r="C108" s="2">
        <v>31</v>
      </c>
      <c r="D108" s="3">
        <v>0.24</v>
      </c>
      <c r="E108" s="4">
        <f>(C108/B108)/1000</f>
        <v>8.8571428571428579E-2</v>
      </c>
      <c r="F108" s="5">
        <f>E108*E108*B108*10000*1.5</f>
        <v>41.185714285714297</v>
      </c>
      <c r="G108" s="2" t="s">
        <v>191</v>
      </c>
      <c r="H108" s="6" t="e" vm="5">
        <v>#VALUE!</v>
      </c>
      <c r="I108" s="7" t="str">
        <f t="shared" si="1"/>
        <v>❹</v>
      </c>
    </row>
    <row r="109" spans="1:9">
      <c r="A109" s="8" t="s">
        <v>192</v>
      </c>
      <c r="B109" s="8">
        <v>2.4</v>
      </c>
      <c r="C109" s="8">
        <v>132</v>
      </c>
      <c r="D109" s="9">
        <v>0.13</v>
      </c>
      <c r="E109" s="10">
        <f>(C109/B109)/1000</f>
        <v>5.5E-2</v>
      </c>
      <c r="F109" s="11">
        <f>E109*E109*B109*10000</f>
        <v>72.599999999999994</v>
      </c>
      <c r="G109" s="8" t="s">
        <v>193</v>
      </c>
      <c r="H109" s="12" t="e" vm="28">
        <v>#VALUE!</v>
      </c>
      <c r="I109" s="7" t="str">
        <f t="shared" si="1"/>
        <v>❹</v>
      </c>
    </row>
    <row r="110" spans="1:9">
      <c r="A110" s="2" t="s">
        <v>194</v>
      </c>
      <c r="B110" s="2">
        <v>0.7</v>
      </c>
      <c r="C110" s="2">
        <v>64</v>
      </c>
      <c r="D110" s="3">
        <v>0.16</v>
      </c>
      <c r="E110" s="4">
        <f>(C110/B110)/1000</f>
        <v>9.1428571428571428E-2</v>
      </c>
      <c r="F110" s="5">
        <f>E110*E110*B110*10000</f>
        <v>58.514285714285705</v>
      </c>
      <c r="G110" s="2" t="s">
        <v>193</v>
      </c>
      <c r="H110" s="6" t="e" vm="28">
        <v>#VALUE!</v>
      </c>
      <c r="I110" s="7" t="str">
        <f t="shared" si="1"/>
        <v>❹</v>
      </c>
    </row>
    <row r="111" spans="1:9">
      <c r="A111" s="8" t="s">
        <v>195</v>
      </c>
      <c r="B111" s="8">
        <v>1.8</v>
      </c>
      <c r="C111" s="8">
        <v>108</v>
      </c>
      <c r="D111" s="9">
        <v>0.1</v>
      </c>
      <c r="E111" s="10">
        <f>(C111/B111)/1000</f>
        <v>0.06</v>
      </c>
      <c r="F111" s="11">
        <f>E111*E111*B111*10000</f>
        <v>64.8</v>
      </c>
      <c r="G111" s="8" t="s">
        <v>196</v>
      </c>
      <c r="H111" s="12" t="e" vm="12">
        <v>#VALUE!</v>
      </c>
      <c r="I111" s="7" t="str">
        <f t="shared" si="1"/>
        <v>❹</v>
      </c>
    </row>
    <row r="112" spans="1:9">
      <c r="A112" s="2" t="s">
        <v>197</v>
      </c>
      <c r="B112" s="2">
        <v>1.05</v>
      </c>
      <c r="C112" s="2">
        <v>107</v>
      </c>
      <c r="D112" s="3">
        <v>0.14000000000000001</v>
      </c>
      <c r="E112" s="4">
        <f>(C112/B112)/1000</f>
        <v>0.1019047619047619</v>
      </c>
      <c r="F112" s="5">
        <f>E112*E112*B112*10000</f>
        <v>109.03809523809524</v>
      </c>
      <c r="G112" s="2" t="s">
        <v>198</v>
      </c>
      <c r="H112" s="6" t="e" vm="12">
        <v>#VALUE!</v>
      </c>
      <c r="I112" s="7" t="str">
        <f t="shared" si="1"/>
        <v>❸</v>
      </c>
    </row>
    <row r="113" spans="1:9" ht="16.5">
      <c r="A113" s="8" t="s">
        <v>199</v>
      </c>
      <c r="B113" s="8">
        <v>0.8</v>
      </c>
      <c r="C113" s="8">
        <v>63</v>
      </c>
      <c r="D113" s="9" t="s">
        <v>138</v>
      </c>
      <c r="E113" s="10">
        <f>(C113/B113)/1000</f>
        <v>7.8750000000000001E-2</v>
      </c>
      <c r="F113" s="11">
        <f>E113*E113*B113*10000</f>
        <v>49.612500000000004</v>
      </c>
      <c r="G113" s="8" t="s">
        <v>200</v>
      </c>
      <c r="H113" s="12" t="e" vm="29">
        <v>#VALUE!</v>
      </c>
      <c r="I113" s="7" t="str">
        <f t="shared" si="1"/>
        <v>❹</v>
      </c>
    </row>
    <row r="114" spans="1:9">
      <c r="A114" s="2" t="s">
        <v>201</v>
      </c>
      <c r="B114" s="2">
        <v>1.9</v>
      </c>
      <c r="C114" s="2">
        <v>142</v>
      </c>
      <c r="D114" s="3">
        <v>0.16</v>
      </c>
      <c r="E114" s="4">
        <f>(C114/B114)/1000</f>
        <v>7.4736842105263171E-2</v>
      </c>
      <c r="F114" s="5">
        <f>E114*E114*B114*10000</f>
        <v>106.12631578947372</v>
      </c>
      <c r="G114" s="2" t="s">
        <v>202</v>
      </c>
      <c r="H114" s="6" t="e" vm="30">
        <v>#VALUE!</v>
      </c>
      <c r="I114" s="7" t="str">
        <f t="shared" si="1"/>
        <v>❸</v>
      </c>
    </row>
    <row r="115" spans="1:9">
      <c r="A115" s="8" t="s">
        <v>203</v>
      </c>
      <c r="B115" s="8">
        <v>2.5</v>
      </c>
      <c r="C115" s="8">
        <v>147</v>
      </c>
      <c r="D115" s="9">
        <v>0.11</v>
      </c>
      <c r="E115" s="10">
        <f>(C115/B115)/1000</f>
        <v>5.8799999999999998E-2</v>
      </c>
      <c r="F115" s="11">
        <f>E115*E115*B115*10000</f>
        <v>86.435999999999993</v>
      </c>
      <c r="G115" s="8" t="s">
        <v>202</v>
      </c>
      <c r="H115" s="12" t="e" vm="30">
        <v>#VALUE!</v>
      </c>
      <c r="I115" s="7" t="str">
        <f t="shared" si="1"/>
        <v>❹</v>
      </c>
    </row>
    <row r="116" spans="1:9">
      <c r="A116" s="2" t="s">
        <v>204</v>
      </c>
      <c r="B116" s="2">
        <v>3.5</v>
      </c>
      <c r="C116" s="2">
        <v>135</v>
      </c>
      <c r="D116" s="3" t="s">
        <v>14</v>
      </c>
      <c r="E116" s="4">
        <f>(C116/B116)/1000</f>
        <v>3.8571428571428569E-2</v>
      </c>
      <c r="F116" s="5">
        <f>E116*E116*B116*10000</f>
        <v>52.071428571428562</v>
      </c>
      <c r="G116" s="2" t="s">
        <v>202</v>
      </c>
      <c r="H116" s="6" t="e" vm="30">
        <v>#VALUE!</v>
      </c>
      <c r="I116" s="7" t="str">
        <f t="shared" si="1"/>
        <v>❹</v>
      </c>
    </row>
    <row r="117" spans="1:9">
      <c r="A117" s="8" t="s">
        <v>205</v>
      </c>
      <c r="B117" s="8">
        <v>2.4</v>
      </c>
      <c r="C117" s="8">
        <v>95</v>
      </c>
      <c r="D117" s="9">
        <v>0.09</v>
      </c>
      <c r="E117" s="10">
        <f>(C117/B117)/1000</f>
        <v>3.9583333333333338E-2</v>
      </c>
      <c r="F117" s="11">
        <f>E117*E117*B117*10000</f>
        <v>37.604166666666671</v>
      </c>
      <c r="G117" s="8" t="s">
        <v>202</v>
      </c>
      <c r="H117" s="12" t="e" vm="30">
        <v>#VALUE!</v>
      </c>
      <c r="I117" s="7" t="str">
        <f t="shared" si="1"/>
        <v>❹</v>
      </c>
    </row>
    <row r="118" spans="1:9">
      <c r="A118" s="2" t="s">
        <v>206</v>
      </c>
      <c r="B118" s="2">
        <v>1.1000000000000001</v>
      </c>
      <c r="C118" s="2">
        <v>71</v>
      </c>
      <c r="D118" s="3">
        <v>0.12</v>
      </c>
      <c r="E118" s="4">
        <f>(C118/B118)/1000</f>
        <v>6.4545454545454545E-2</v>
      </c>
      <c r="F118" s="5">
        <f>E118*E118*B118*10000</f>
        <v>45.827272727272721</v>
      </c>
      <c r="G118" s="2" t="s">
        <v>207</v>
      </c>
      <c r="H118" s="6" t="e" vm="21">
        <v>#VALUE!</v>
      </c>
      <c r="I118" s="7" t="str">
        <f t="shared" si="1"/>
        <v>❹</v>
      </c>
    </row>
    <row r="119" spans="1:9">
      <c r="A119" s="8" t="s">
        <v>208</v>
      </c>
      <c r="B119" s="8">
        <v>1.5</v>
      </c>
      <c r="C119" s="8">
        <v>74</v>
      </c>
      <c r="D119" s="9" t="s">
        <v>14</v>
      </c>
      <c r="E119" s="10">
        <f>(C119/B119)/1000</f>
        <v>4.9333333333333333E-2</v>
      </c>
      <c r="F119" s="11">
        <f>E119*E119*B119*10000</f>
        <v>36.506666666666668</v>
      </c>
      <c r="G119" s="8" t="s">
        <v>209</v>
      </c>
      <c r="H119" s="12" t="e" vm="31">
        <v>#VALUE!</v>
      </c>
      <c r="I119" s="7" t="str">
        <f t="shared" si="1"/>
        <v>❹</v>
      </c>
    </row>
    <row r="120" spans="1:9">
      <c r="A120" s="2" t="s">
        <v>210</v>
      </c>
      <c r="B120" s="2">
        <v>1.7</v>
      </c>
      <c r="C120" s="2">
        <v>104</v>
      </c>
      <c r="D120" s="3" t="s">
        <v>14</v>
      </c>
      <c r="E120" s="4">
        <f>(C120/B120)/1000</f>
        <v>6.1176470588235297E-2</v>
      </c>
      <c r="F120" s="5">
        <f>E120*E120*B120*10000</f>
        <v>63.623529411764707</v>
      </c>
      <c r="G120" s="2" t="s">
        <v>211</v>
      </c>
      <c r="H120" s="6" t="s">
        <v>212</v>
      </c>
      <c r="I120" s="7" t="str">
        <f t="shared" si="1"/>
        <v>❹</v>
      </c>
    </row>
    <row r="121" spans="1:9">
      <c r="A121" s="8" t="s">
        <v>213</v>
      </c>
      <c r="B121" s="8">
        <v>0.95</v>
      </c>
      <c r="C121" s="8">
        <v>60</v>
      </c>
      <c r="D121" s="9">
        <v>0.12</v>
      </c>
      <c r="E121" s="10">
        <f>(C121/B121)/1000</f>
        <v>6.3157894736842107E-2</v>
      </c>
      <c r="F121" s="11">
        <f>E121*E121*B121*10000</f>
        <v>37.894736842105267</v>
      </c>
      <c r="G121" s="8" t="s">
        <v>214</v>
      </c>
      <c r="H121" s="12" t="s">
        <v>215</v>
      </c>
      <c r="I121" s="7" t="str">
        <f t="shared" si="1"/>
        <v>❹</v>
      </c>
    </row>
    <row r="122" spans="1:9">
      <c r="A122" s="2" t="s">
        <v>216</v>
      </c>
      <c r="B122" s="2">
        <v>2.1</v>
      </c>
      <c r="C122" s="2">
        <v>144</v>
      </c>
      <c r="D122" s="3">
        <v>0.13</v>
      </c>
      <c r="E122" s="4">
        <f>(C122/B122)/1000</f>
        <v>6.8571428571428575E-2</v>
      </c>
      <c r="F122" s="5">
        <f>E122*E122*B122*10000</f>
        <v>98.742857142857162</v>
      </c>
      <c r="G122" s="2" t="s">
        <v>217</v>
      </c>
      <c r="H122" s="6" t="e" vm="16">
        <v>#VALUE!</v>
      </c>
      <c r="I122" s="7" t="str">
        <f t="shared" si="1"/>
        <v>❸</v>
      </c>
    </row>
    <row r="123" spans="1:9">
      <c r="A123" s="8" t="s">
        <v>218</v>
      </c>
      <c r="B123" s="8">
        <v>2.2999999999999998</v>
      </c>
      <c r="C123" s="8">
        <v>149</v>
      </c>
      <c r="D123" s="9">
        <v>0.12</v>
      </c>
      <c r="E123" s="10">
        <f>(C123/B123)/1000</f>
        <v>6.4782608695652166E-2</v>
      </c>
      <c r="F123" s="11">
        <f>E123*E123*B123*10000</f>
        <v>96.526086956521695</v>
      </c>
      <c r="G123" s="8" t="s">
        <v>217</v>
      </c>
      <c r="H123" s="12" t="e" vm="16">
        <v>#VALUE!</v>
      </c>
      <c r="I123" s="7" t="str">
        <f t="shared" si="1"/>
        <v>❸</v>
      </c>
    </row>
    <row r="124" spans="1:9">
      <c r="A124" s="2" t="s">
        <v>219</v>
      </c>
      <c r="B124" s="2">
        <v>2.1</v>
      </c>
      <c r="C124" s="2">
        <v>127</v>
      </c>
      <c r="D124" s="3">
        <v>0.2</v>
      </c>
      <c r="E124" s="4">
        <f>(C124/B124)/1000</f>
        <v>6.0476190476190475E-2</v>
      </c>
      <c r="F124" s="5">
        <f>E124*E124*B124*10000</f>
        <v>76.804761904761904</v>
      </c>
      <c r="G124" s="2" t="s">
        <v>217</v>
      </c>
      <c r="H124" s="6" t="e" vm="16">
        <v>#VALUE!</v>
      </c>
      <c r="I124" s="7" t="str">
        <f t="shared" si="1"/>
        <v>❹</v>
      </c>
    </row>
    <row r="125" spans="1:9">
      <c r="A125" s="8" t="s">
        <v>220</v>
      </c>
      <c r="B125" s="8">
        <v>1.7</v>
      </c>
      <c r="C125" s="8">
        <v>101</v>
      </c>
      <c r="D125" s="9">
        <v>0.14000000000000001</v>
      </c>
      <c r="E125" s="10">
        <f>(C125/B125)/1000</f>
        <v>5.9411764705882358E-2</v>
      </c>
      <c r="F125" s="11">
        <f>E125*E125*B125*10000</f>
        <v>60.005882352941185</v>
      </c>
      <c r="G125" s="8" t="s">
        <v>217</v>
      </c>
      <c r="H125" s="12" t="e" vm="16">
        <v>#VALUE!</v>
      </c>
      <c r="I125" s="7" t="str">
        <f t="shared" si="1"/>
        <v>❹</v>
      </c>
    </row>
    <row r="126" spans="1:9">
      <c r="A126" s="2" t="s">
        <v>221</v>
      </c>
      <c r="B126" s="2">
        <v>3</v>
      </c>
      <c r="C126" s="2">
        <v>120</v>
      </c>
      <c r="D126" s="3" t="s">
        <v>14</v>
      </c>
      <c r="E126" s="4">
        <f>(C126/B126)/1000</f>
        <v>0.04</v>
      </c>
      <c r="F126" s="5">
        <f>E126*E126*B126*10000</f>
        <v>48.000000000000007</v>
      </c>
      <c r="G126" s="2" t="s">
        <v>217</v>
      </c>
      <c r="H126" s="6" t="e" vm="16">
        <v>#VALUE!</v>
      </c>
      <c r="I126" s="7" t="str">
        <f t="shared" si="1"/>
        <v>❹</v>
      </c>
    </row>
    <row r="127" spans="1:9">
      <c r="A127" s="8" t="s">
        <v>222</v>
      </c>
      <c r="B127" s="8">
        <v>1.6</v>
      </c>
      <c r="C127" s="8">
        <v>120</v>
      </c>
      <c r="D127" s="9">
        <v>0.25</v>
      </c>
      <c r="E127" s="10">
        <f>(C127/B127)/1000</f>
        <v>7.4999999999999997E-2</v>
      </c>
      <c r="F127" s="11">
        <f>E127*E127*B127*10000</f>
        <v>90</v>
      </c>
      <c r="G127" s="8" t="s">
        <v>223</v>
      </c>
      <c r="H127" s="12" t="e" vm="11">
        <v>#VALUE!</v>
      </c>
      <c r="I127" s="7" t="str">
        <f t="shared" si="1"/>
        <v>❸</v>
      </c>
    </row>
    <row r="128" spans="1:9">
      <c r="A128" s="2" t="s">
        <v>224</v>
      </c>
      <c r="B128" s="2">
        <v>2.1</v>
      </c>
      <c r="C128" s="2">
        <v>106</v>
      </c>
      <c r="D128" s="3">
        <v>0.12</v>
      </c>
      <c r="E128" s="4">
        <f>(C128/B128)/1000</f>
        <v>5.0476190476190473E-2</v>
      </c>
      <c r="F128" s="5">
        <f>E128*E128*B128*10000</f>
        <v>53.504761904761892</v>
      </c>
      <c r="G128" s="2" t="s">
        <v>223</v>
      </c>
      <c r="H128" s="6" t="e" vm="11">
        <v>#VALUE!</v>
      </c>
      <c r="I128" s="7" t="str">
        <f t="shared" si="1"/>
        <v>❹</v>
      </c>
    </row>
    <row r="129" spans="1:9">
      <c r="A129" s="8" t="s">
        <v>225</v>
      </c>
      <c r="B129" s="8">
        <v>1.25</v>
      </c>
      <c r="C129" s="8">
        <v>153</v>
      </c>
      <c r="D129" s="9">
        <v>0.2</v>
      </c>
      <c r="E129" s="10">
        <f>(C129/B129)/1000</f>
        <v>0.12240000000000001</v>
      </c>
      <c r="F129" s="11">
        <f>E129*E129*B129*10000</f>
        <v>187.27200000000002</v>
      </c>
      <c r="G129" s="8" t="s">
        <v>226</v>
      </c>
      <c r="H129" s="12" t="e" vm="12">
        <v>#VALUE!</v>
      </c>
      <c r="I129" s="7" t="str">
        <f t="shared" si="1"/>
        <v>❸</v>
      </c>
    </row>
    <row r="130" spans="1:9">
      <c r="A130" s="2" t="s">
        <v>227</v>
      </c>
      <c r="B130" s="2">
        <v>1.75</v>
      </c>
      <c r="C130" s="2">
        <v>137</v>
      </c>
      <c r="D130" s="3">
        <v>0.11</v>
      </c>
      <c r="E130" s="4">
        <f>(C130/B130)/1000</f>
        <v>7.8285714285714292E-2</v>
      </c>
      <c r="F130" s="5">
        <f>E130*E130*B130*10000</f>
        <v>107.2514285714286</v>
      </c>
      <c r="G130" s="2" t="s">
        <v>226</v>
      </c>
      <c r="H130" s="6" t="e" vm="12">
        <v>#VALUE!</v>
      </c>
      <c r="I130" s="7" t="str">
        <f t="shared" si="1"/>
        <v>❸</v>
      </c>
    </row>
    <row r="131" spans="1:9">
      <c r="A131" s="8" t="s">
        <v>228</v>
      </c>
      <c r="B131" s="8">
        <v>3.3</v>
      </c>
      <c r="C131" s="8">
        <v>182</v>
      </c>
      <c r="D131" s="9">
        <v>0.14000000000000001</v>
      </c>
      <c r="E131" s="10">
        <f>(C131/B131)/1000</f>
        <v>5.5151515151515153E-2</v>
      </c>
      <c r="F131" s="11">
        <f>E131*E131*B131*10000</f>
        <v>100.37575757575758</v>
      </c>
      <c r="G131" s="8" t="s">
        <v>226</v>
      </c>
      <c r="H131" s="12" t="e" vm="12">
        <v>#VALUE!</v>
      </c>
      <c r="I131" s="7" t="str">
        <f t="shared" ref="I131:I194" si="2">IF(F131&gt;=89.99,"❸","❹")</f>
        <v>❸</v>
      </c>
    </row>
    <row r="132" spans="1:9">
      <c r="A132" s="2" t="s">
        <v>229</v>
      </c>
      <c r="B132" s="2">
        <v>4</v>
      </c>
      <c r="C132" s="2">
        <v>195</v>
      </c>
      <c r="D132" s="3">
        <v>0.09</v>
      </c>
      <c r="E132" s="4">
        <f>(C132/B132)/1000</f>
        <v>4.8750000000000002E-2</v>
      </c>
      <c r="F132" s="5">
        <f>E132*E132*B132*10000</f>
        <v>95.062500000000014</v>
      </c>
      <c r="G132" s="2" t="s">
        <v>226</v>
      </c>
      <c r="H132" s="6" t="e" vm="12">
        <v>#VALUE!</v>
      </c>
      <c r="I132" s="7" t="str">
        <f t="shared" si="2"/>
        <v>❸</v>
      </c>
    </row>
    <row r="133" spans="1:9">
      <c r="A133" s="8" t="s">
        <v>230</v>
      </c>
      <c r="B133" s="8">
        <v>3.5</v>
      </c>
      <c r="C133" s="8">
        <v>180</v>
      </c>
      <c r="D133" s="9">
        <v>0.16</v>
      </c>
      <c r="E133" s="10">
        <f>(C133/B133)/1000</f>
        <v>5.1428571428571428E-2</v>
      </c>
      <c r="F133" s="11">
        <f>E133*E133*B133*10000</f>
        <v>92.571428571428555</v>
      </c>
      <c r="G133" s="8" t="s">
        <v>226</v>
      </c>
      <c r="H133" s="12" t="e" vm="12">
        <v>#VALUE!</v>
      </c>
      <c r="I133" s="7" t="str">
        <f t="shared" si="2"/>
        <v>❸</v>
      </c>
    </row>
    <row r="134" spans="1:9" ht="16.5">
      <c r="A134" s="2" t="s">
        <v>231</v>
      </c>
      <c r="B134" s="2">
        <v>0.9</v>
      </c>
      <c r="C134" s="2">
        <v>82</v>
      </c>
      <c r="D134" s="3" t="s">
        <v>87</v>
      </c>
      <c r="E134" s="4">
        <f>(C134/B134)/1000</f>
        <v>9.1111111111111115E-2</v>
      </c>
      <c r="F134" s="5">
        <f>E134*E134*B134*10000</f>
        <v>74.711111111111123</v>
      </c>
      <c r="G134" s="2" t="s">
        <v>232</v>
      </c>
      <c r="H134" s="6" t="e" vm="28">
        <v>#VALUE!</v>
      </c>
      <c r="I134" s="7" t="str">
        <f t="shared" si="2"/>
        <v>❹</v>
      </c>
    </row>
    <row r="135" spans="1:9">
      <c r="A135" s="8" t="s">
        <v>233</v>
      </c>
      <c r="B135" s="8">
        <v>1.5</v>
      </c>
      <c r="C135" s="8">
        <v>100</v>
      </c>
      <c r="D135" s="9" t="s">
        <v>14</v>
      </c>
      <c r="E135" s="10">
        <f>(C135/B135)/1000</f>
        <v>6.6666666666666666E-2</v>
      </c>
      <c r="F135" s="11">
        <f>E135*E135*B135*10000</f>
        <v>66.666666666666657</v>
      </c>
      <c r="G135" s="8" t="s">
        <v>234</v>
      </c>
      <c r="H135" s="12" t="e" vm="28">
        <v>#VALUE!</v>
      </c>
      <c r="I135" s="7" t="str">
        <f t="shared" si="2"/>
        <v>❹</v>
      </c>
    </row>
    <row r="136" spans="1:9">
      <c r="A136" s="2" t="s">
        <v>235</v>
      </c>
      <c r="B136" s="2">
        <v>0.55000000000000004</v>
      </c>
      <c r="C136" s="2">
        <v>57</v>
      </c>
      <c r="D136" s="3" t="s">
        <v>14</v>
      </c>
      <c r="E136" s="4">
        <f>(C136/B136)/1000</f>
        <v>0.10363636363636362</v>
      </c>
      <c r="F136" s="5">
        <f>E136*E136*B136*10000</f>
        <v>59.072727272727263</v>
      </c>
      <c r="G136" s="2" t="s">
        <v>234</v>
      </c>
      <c r="H136" s="6" t="e" vm="28">
        <v>#VALUE!</v>
      </c>
      <c r="I136" s="7" t="str">
        <f t="shared" si="2"/>
        <v>❹</v>
      </c>
    </row>
    <row r="137" spans="1:9">
      <c r="A137" s="8" t="s">
        <v>236</v>
      </c>
      <c r="B137" s="8">
        <v>0.4</v>
      </c>
      <c r="C137" s="8">
        <v>47</v>
      </c>
      <c r="D137" s="9" t="s">
        <v>14</v>
      </c>
      <c r="E137" s="10">
        <f>(C137/B137)/1000</f>
        <v>0.11749999999999999</v>
      </c>
      <c r="F137" s="11">
        <f>E137*E137*B137*10000</f>
        <v>55.224999999999994</v>
      </c>
      <c r="G137" s="8" t="s">
        <v>234</v>
      </c>
      <c r="H137" s="12" t="e" vm="28">
        <v>#VALUE!</v>
      </c>
      <c r="I137" s="7" t="str">
        <f t="shared" si="2"/>
        <v>❹</v>
      </c>
    </row>
    <row r="138" spans="1:9">
      <c r="A138" s="2" t="s">
        <v>237</v>
      </c>
      <c r="B138" s="2">
        <v>1.8</v>
      </c>
      <c r="C138" s="2">
        <v>89</v>
      </c>
      <c r="D138" s="3" t="s">
        <v>14</v>
      </c>
      <c r="E138" s="4">
        <f>(C138/B138)/1000</f>
        <v>4.9444444444444444E-2</v>
      </c>
      <c r="F138" s="5">
        <f>E138*E138*B138*10000</f>
        <v>44.005555555555553</v>
      </c>
      <c r="G138" s="2" t="s">
        <v>234</v>
      </c>
      <c r="H138" s="6" t="e" vm="28">
        <v>#VALUE!</v>
      </c>
      <c r="I138" s="7" t="str">
        <f t="shared" si="2"/>
        <v>❹</v>
      </c>
    </row>
    <row r="139" spans="1:9">
      <c r="A139" s="8" t="s">
        <v>238</v>
      </c>
      <c r="B139" s="8">
        <v>0.55000000000000004</v>
      </c>
      <c r="C139" s="8">
        <v>47</v>
      </c>
      <c r="D139" s="9" t="s">
        <v>14</v>
      </c>
      <c r="E139" s="10">
        <f>(C139/B139)/1000</f>
        <v>8.545454545454545E-2</v>
      </c>
      <c r="F139" s="11">
        <f>E139*E139*B139*10000</f>
        <v>40.163636363636364</v>
      </c>
      <c r="G139" s="8" t="s">
        <v>234</v>
      </c>
      <c r="H139" s="12" t="e" vm="28">
        <v>#VALUE!</v>
      </c>
      <c r="I139" s="7" t="str">
        <f t="shared" si="2"/>
        <v>❹</v>
      </c>
    </row>
    <row r="140" spans="1:9">
      <c r="A140" s="2" t="s">
        <v>239</v>
      </c>
      <c r="B140" s="2">
        <v>0.7</v>
      </c>
      <c r="C140" s="2">
        <v>67</v>
      </c>
      <c r="D140" s="3">
        <v>0.16</v>
      </c>
      <c r="E140" s="4">
        <f>(C140/B140)/1000</f>
        <v>9.5714285714285724E-2</v>
      </c>
      <c r="F140" s="5">
        <f>E140*E140*B140*10000</f>
        <v>64.128571428571433</v>
      </c>
      <c r="G140" s="2" t="s">
        <v>240</v>
      </c>
      <c r="H140" s="6" t="s">
        <v>241</v>
      </c>
      <c r="I140" s="7" t="str">
        <f t="shared" si="2"/>
        <v>❹</v>
      </c>
    </row>
    <row r="141" spans="1:9">
      <c r="A141" s="8" t="s">
        <v>242</v>
      </c>
      <c r="B141" s="8">
        <v>0.52500000000000002</v>
      </c>
      <c r="C141" s="8">
        <v>42</v>
      </c>
      <c r="D141" s="9">
        <v>0.14000000000000001</v>
      </c>
      <c r="E141" s="10">
        <f>(C141/B141)/1000</f>
        <v>0.08</v>
      </c>
      <c r="F141" s="11">
        <f>E141*E141*B141*10000*1.6</f>
        <v>53.760000000000005</v>
      </c>
      <c r="G141" s="8" t="s">
        <v>243</v>
      </c>
      <c r="H141" s="12" t="s">
        <v>244</v>
      </c>
      <c r="I141" s="7" t="str">
        <f t="shared" si="2"/>
        <v>❹</v>
      </c>
    </row>
    <row r="142" spans="1:9">
      <c r="A142" s="2" t="s">
        <v>245</v>
      </c>
      <c r="B142" s="2">
        <v>0.875</v>
      </c>
      <c r="C142" s="2">
        <v>57</v>
      </c>
      <c r="D142" s="3">
        <v>0.16</v>
      </c>
      <c r="E142" s="4">
        <f>(C142/B142)/1000</f>
        <v>6.5142857142857141E-2</v>
      </c>
      <c r="F142" s="5">
        <f>E142*E142*B142*10000</f>
        <v>37.131428571428565</v>
      </c>
      <c r="G142" s="2" t="s">
        <v>246</v>
      </c>
      <c r="H142" s="6" t="s">
        <v>247</v>
      </c>
      <c r="I142" s="7" t="str">
        <f t="shared" si="2"/>
        <v>❹</v>
      </c>
    </row>
    <row r="143" spans="1:9">
      <c r="A143" s="8" t="s">
        <v>248</v>
      </c>
      <c r="B143" s="8">
        <v>3.1</v>
      </c>
      <c r="C143" s="8">
        <v>162</v>
      </c>
      <c r="D143" s="9">
        <v>0.09</v>
      </c>
      <c r="E143" s="10">
        <f>(C143/B143)/1000</f>
        <v>5.2258064516129035E-2</v>
      </c>
      <c r="F143" s="11">
        <f>E143*E143*B143*10000</f>
        <v>84.658064516129045</v>
      </c>
      <c r="G143" s="8" t="s">
        <v>249</v>
      </c>
      <c r="H143" s="12" t="e" vm="8">
        <v>#VALUE!</v>
      </c>
      <c r="I143" s="7" t="str">
        <f t="shared" si="2"/>
        <v>❹</v>
      </c>
    </row>
    <row r="144" spans="1:9">
      <c r="A144" s="2" t="s">
        <v>250</v>
      </c>
      <c r="B144" s="2">
        <v>0.5</v>
      </c>
      <c r="C144" s="2">
        <v>46</v>
      </c>
      <c r="D144" s="3" t="s">
        <v>14</v>
      </c>
      <c r="E144" s="4">
        <f>(C144/B144)/1000</f>
        <v>9.1999999999999998E-2</v>
      </c>
      <c r="F144" s="5">
        <f>E144*E144*B144*10000</f>
        <v>42.319999999999993</v>
      </c>
      <c r="G144" s="2" t="s">
        <v>249</v>
      </c>
      <c r="H144" s="6" t="e" vm="8">
        <v>#VALUE!</v>
      </c>
      <c r="I144" s="7" t="str">
        <f t="shared" si="2"/>
        <v>❹</v>
      </c>
    </row>
    <row r="145" spans="1:9">
      <c r="A145" s="8" t="s">
        <v>251</v>
      </c>
      <c r="B145" s="8">
        <v>2</v>
      </c>
      <c r="C145" s="8">
        <v>147</v>
      </c>
      <c r="D145" s="9">
        <v>0.1</v>
      </c>
      <c r="E145" s="10">
        <f>(C145/B145)/1000</f>
        <v>7.3499999999999996E-2</v>
      </c>
      <c r="F145" s="11">
        <f>E145*E145*B145*10000</f>
        <v>108.04499999999999</v>
      </c>
      <c r="G145" s="8" t="s">
        <v>252</v>
      </c>
      <c r="H145" s="12" t="e" vm="1">
        <v>#VALUE!</v>
      </c>
      <c r="I145" s="7" t="str">
        <f t="shared" si="2"/>
        <v>❸</v>
      </c>
    </row>
    <row r="146" spans="1:9">
      <c r="A146" s="2" t="s">
        <v>253</v>
      </c>
      <c r="B146" s="2">
        <v>2.5</v>
      </c>
      <c r="C146" s="2">
        <v>101</v>
      </c>
      <c r="D146" s="3">
        <v>0.1</v>
      </c>
      <c r="E146" s="4">
        <f>(C146/B146)/1000</f>
        <v>4.0399999999999998E-2</v>
      </c>
      <c r="F146" s="5">
        <f>E146*E146*B146*10000</f>
        <v>40.803999999999995</v>
      </c>
      <c r="G146" s="2" t="s">
        <v>254</v>
      </c>
      <c r="H146" s="6" t="e" vm="32">
        <v>#VALUE!</v>
      </c>
      <c r="I146" s="7" t="str">
        <f t="shared" si="2"/>
        <v>❹</v>
      </c>
    </row>
    <row r="147" spans="1:9" ht="16.5">
      <c r="A147" s="8" t="s">
        <v>255</v>
      </c>
      <c r="B147" s="8">
        <v>1.6</v>
      </c>
      <c r="C147" s="8">
        <v>81</v>
      </c>
      <c r="D147" s="9" t="s">
        <v>184</v>
      </c>
      <c r="E147" s="10">
        <f>(C147/B147)/1000</f>
        <v>5.0625000000000003E-2</v>
      </c>
      <c r="F147" s="11">
        <f>E147*E147*B147*10000</f>
        <v>41.006250000000009</v>
      </c>
      <c r="G147" s="8" t="s">
        <v>256</v>
      </c>
      <c r="H147" s="12" t="e" vm="33">
        <v>#VALUE!</v>
      </c>
      <c r="I147" s="7" t="str">
        <f t="shared" si="2"/>
        <v>❹</v>
      </c>
    </row>
    <row r="148" spans="1:9">
      <c r="A148" s="2" t="s">
        <v>257</v>
      </c>
      <c r="B148" s="2">
        <v>1</v>
      </c>
      <c r="C148" s="2">
        <v>88</v>
      </c>
      <c r="D148" s="3">
        <v>0.13</v>
      </c>
      <c r="E148" s="4">
        <f>(C148/B148)/1000</f>
        <v>8.7999999999999995E-2</v>
      </c>
      <c r="F148" s="5">
        <f>E148*E148*B148*10000</f>
        <v>77.44</v>
      </c>
      <c r="G148" s="2" t="s">
        <v>258</v>
      </c>
      <c r="H148" s="6" t="e" vm="34">
        <v>#VALUE!</v>
      </c>
      <c r="I148" s="7" t="str">
        <f t="shared" si="2"/>
        <v>❹</v>
      </c>
    </row>
    <row r="149" spans="1:9">
      <c r="A149" s="8" t="s">
        <v>259</v>
      </c>
      <c r="B149" s="8">
        <v>3.95</v>
      </c>
      <c r="C149" s="8">
        <v>207</v>
      </c>
      <c r="D149" s="9">
        <v>0.11</v>
      </c>
      <c r="E149" s="10">
        <f>(C149/B149)/1000</f>
        <v>5.2405063291139233E-2</v>
      </c>
      <c r="F149" s="11">
        <f>E149*E149*B149*10000</f>
        <v>108.47848101265819</v>
      </c>
      <c r="G149" s="8" t="s">
        <v>260</v>
      </c>
      <c r="H149" s="12" t="e" vm="3">
        <v>#VALUE!</v>
      </c>
      <c r="I149" s="7" t="str">
        <f t="shared" si="2"/>
        <v>❸</v>
      </c>
    </row>
    <row r="150" spans="1:9">
      <c r="A150" s="2" t="s">
        <v>261</v>
      </c>
      <c r="B150" s="2">
        <v>1.1000000000000001</v>
      </c>
      <c r="C150" s="2">
        <v>69</v>
      </c>
      <c r="D150" s="3">
        <v>0.09</v>
      </c>
      <c r="E150" s="4">
        <f>(C150/B150)/1000</f>
        <v>6.2727272727272715E-2</v>
      </c>
      <c r="F150" s="5">
        <f>E150*E150*B150*10000</f>
        <v>43.281818181818167</v>
      </c>
      <c r="G150" s="2" t="s">
        <v>262</v>
      </c>
      <c r="H150" s="6" t="s">
        <v>167</v>
      </c>
      <c r="I150" s="7" t="str">
        <f t="shared" si="2"/>
        <v>❹</v>
      </c>
    </row>
    <row r="151" spans="1:9">
      <c r="A151" s="8" t="s">
        <v>263</v>
      </c>
      <c r="B151" s="8">
        <v>3.6</v>
      </c>
      <c r="C151" s="8">
        <v>178</v>
      </c>
      <c r="D151" s="9">
        <v>0.14000000000000001</v>
      </c>
      <c r="E151" s="10">
        <f>(C151/B151)/1000</f>
        <v>4.9444444444444444E-2</v>
      </c>
      <c r="F151" s="11">
        <f>E151*E151*B151*10000</f>
        <v>88.011111111111106</v>
      </c>
      <c r="G151" s="8" t="s">
        <v>264</v>
      </c>
      <c r="H151" s="12" t="e" vm="11">
        <v>#VALUE!</v>
      </c>
      <c r="I151" s="7" t="str">
        <f t="shared" si="2"/>
        <v>❹</v>
      </c>
    </row>
    <row r="152" spans="1:9">
      <c r="A152" s="2" t="s">
        <v>265</v>
      </c>
      <c r="B152" s="2">
        <v>3.8</v>
      </c>
      <c r="C152" s="2">
        <v>138</v>
      </c>
      <c r="D152" s="3">
        <v>7.0000000000000007E-2</v>
      </c>
      <c r="E152" s="4">
        <f>(C152/B152)/1000</f>
        <v>3.6315789473684211E-2</v>
      </c>
      <c r="F152" s="5">
        <f>E152*E152*B152*10000</f>
        <v>50.11578947368421</v>
      </c>
      <c r="G152" s="2" t="s">
        <v>264</v>
      </c>
      <c r="H152" s="6" t="e" vm="11">
        <v>#VALUE!</v>
      </c>
      <c r="I152" s="7" t="str">
        <f t="shared" si="2"/>
        <v>❹</v>
      </c>
    </row>
    <row r="153" spans="1:9">
      <c r="A153" s="8" t="s">
        <v>266</v>
      </c>
      <c r="B153" s="8">
        <v>0.6</v>
      </c>
      <c r="C153" s="8">
        <v>64</v>
      </c>
      <c r="D153" s="9">
        <v>0.17</v>
      </c>
      <c r="E153" s="10">
        <f>(C153/B153)/1000</f>
        <v>0.10666666666666667</v>
      </c>
      <c r="F153" s="11">
        <f>E153*E153*B153*10000</f>
        <v>68.26666666666668</v>
      </c>
      <c r="G153" s="8" t="s">
        <v>267</v>
      </c>
      <c r="H153" s="12" t="e" vm="23">
        <v>#VALUE!</v>
      </c>
      <c r="I153" s="7" t="str">
        <f t="shared" si="2"/>
        <v>❹</v>
      </c>
    </row>
    <row r="154" spans="1:9">
      <c r="A154" s="2" t="s">
        <v>268</v>
      </c>
      <c r="B154" s="2">
        <v>1.9</v>
      </c>
      <c r="C154" s="2">
        <v>97</v>
      </c>
      <c r="D154" s="3">
        <v>0.13</v>
      </c>
      <c r="E154" s="4">
        <f>(C154/B154)/1000</f>
        <v>5.105263157894737E-2</v>
      </c>
      <c r="F154" s="5">
        <f>E154*E154*B154*10000</f>
        <v>49.521052631578947</v>
      </c>
      <c r="G154" s="2" t="s">
        <v>267</v>
      </c>
      <c r="H154" s="6" t="e" vm="23">
        <v>#VALUE!</v>
      </c>
      <c r="I154" s="7" t="str">
        <f t="shared" si="2"/>
        <v>❹</v>
      </c>
    </row>
    <row r="155" spans="1:9" ht="16.5">
      <c r="A155" s="8" t="s">
        <v>269</v>
      </c>
      <c r="B155" s="8">
        <v>0.65</v>
      </c>
      <c r="C155" s="8">
        <v>56</v>
      </c>
      <c r="D155" s="9" t="s">
        <v>270</v>
      </c>
      <c r="E155" s="10">
        <f>(C155/B155)/1000</f>
        <v>8.615384615384615E-2</v>
      </c>
      <c r="F155" s="11">
        <f>E155*E155*B155*10000</f>
        <v>48.246153846153845</v>
      </c>
      <c r="G155" s="8" t="s">
        <v>267</v>
      </c>
      <c r="H155" s="12" t="e" vm="23">
        <v>#VALUE!</v>
      </c>
      <c r="I155" s="7" t="str">
        <f t="shared" si="2"/>
        <v>❹</v>
      </c>
    </row>
    <row r="156" spans="1:9">
      <c r="A156" s="2" t="s">
        <v>271</v>
      </c>
      <c r="B156" s="2">
        <v>1.7</v>
      </c>
      <c r="C156" s="2">
        <v>90</v>
      </c>
      <c r="D156" s="3">
        <v>0.08</v>
      </c>
      <c r="E156" s="4">
        <f>(C156/B156)/1000</f>
        <v>5.2941176470588241E-2</v>
      </c>
      <c r="F156" s="5">
        <f>E156*E156*B156*10000</f>
        <v>47.647058823529427</v>
      </c>
      <c r="G156" s="2" t="s">
        <v>267</v>
      </c>
      <c r="H156" s="6" t="e" vm="23">
        <v>#VALUE!</v>
      </c>
      <c r="I156" s="7" t="str">
        <f t="shared" si="2"/>
        <v>❹</v>
      </c>
    </row>
    <row r="157" spans="1:9" ht="16.5">
      <c r="A157" s="8" t="s">
        <v>272</v>
      </c>
      <c r="B157" s="8">
        <v>1</v>
      </c>
      <c r="C157" s="8">
        <v>66</v>
      </c>
      <c r="D157" s="9" t="s">
        <v>87</v>
      </c>
      <c r="E157" s="10">
        <f>(C157/B157)/1000</f>
        <v>6.6000000000000003E-2</v>
      </c>
      <c r="F157" s="11">
        <f>E157*E157*B157*10000</f>
        <v>43.56</v>
      </c>
      <c r="G157" s="8" t="s">
        <v>267</v>
      </c>
      <c r="H157" s="12" t="e" vm="23">
        <v>#VALUE!</v>
      </c>
      <c r="I157" s="7" t="str">
        <f t="shared" si="2"/>
        <v>❹</v>
      </c>
    </row>
    <row r="158" spans="1:9">
      <c r="A158" s="2" t="s">
        <v>273</v>
      </c>
      <c r="B158" s="2">
        <v>2</v>
      </c>
      <c r="C158" s="2">
        <v>91</v>
      </c>
      <c r="D158" s="3">
        <v>0.12</v>
      </c>
      <c r="E158" s="4">
        <f>(C158/B158)/1000</f>
        <v>4.5499999999999999E-2</v>
      </c>
      <c r="F158" s="5">
        <f>E158*E158*B158*10000</f>
        <v>41.405000000000001</v>
      </c>
      <c r="G158" s="2" t="s">
        <v>267</v>
      </c>
      <c r="H158" s="6" t="e" vm="23">
        <v>#VALUE!</v>
      </c>
      <c r="I158" s="7" t="str">
        <f t="shared" si="2"/>
        <v>❹</v>
      </c>
    </row>
    <row r="159" spans="1:9">
      <c r="A159" s="8" t="s">
        <v>274</v>
      </c>
      <c r="B159" s="8">
        <v>1.5</v>
      </c>
      <c r="C159" s="8">
        <v>87</v>
      </c>
      <c r="D159" s="9">
        <v>0.11</v>
      </c>
      <c r="E159" s="10">
        <f>(C159/B159)/1000</f>
        <v>5.8000000000000003E-2</v>
      </c>
      <c r="F159" s="11">
        <f>E159*E159*B159*10000</f>
        <v>50.46</v>
      </c>
      <c r="G159" s="8" t="s">
        <v>275</v>
      </c>
      <c r="H159" s="12" t="e" vm="21">
        <v>#VALUE!</v>
      </c>
      <c r="I159" s="7" t="str">
        <f t="shared" si="2"/>
        <v>❹</v>
      </c>
    </row>
    <row r="160" spans="1:9">
      <c r="A160" s="2" t="s">
        <v>276</v>
      </c>
      <c r="B160" s="2">
        <v>3.5</v>
      </c>
      <c r="C160" s="2">
        <v>173</v>
      </c>
      <c r="D160" s="3">
        <v>0.09</v>
      </c>
      <c r="E160" s="4">
        <f>(C160/B160)/1000</f>
        <v>4.9428571428571433E-2</v>
      </c>
      <c r="F160" s="5">
        <f>E160*E160*B160*10000</f>
        <v>85.511428571428581</v>
      </c>
      <c r="G160" s="2" t="s">
        <v>277</v>
      </c>
      <c r="H160" s="6" t="s">
        <v>278</v>
      </c>
      <c r="I160" s="7" t="str">
        <f t="shared" si="2"/>
        <v>❹</v>
      </c>
    </row>
    <row r="161" spans="1:9">
      <c r="A161" s="8" t="s">
        <v>279</v>
      </c>
      <c r="B161" s="8">
        <v>1.4</v>
      </c>
      <c r="C161" s="8">
        <v>81</v>
      </c>
      <c r="D161" s="9">
        <v>0.12</v>
      </c>
      <c r="E161" s="10">
        <f>(C161/B161)/1000</f>
        <v>5.7857142857142864E-2</v>
      </c>
      <c r="F161" s="11">
        <f>E161*E161*B161*10000</f>
        <v>46.864285714285721</v>
      </c>
      <c r="G161" s="8" t="s">
        <v>280</v>
      </c>
      <c r="H161" s="12" t="s">
        <v>90</v>
      </c>
      <c r="I161" s="7" t="str">
        <f t="shared" si="2"/>
        <v>❹</v>
      </c>
    </row>
    <row r="162" spans="1:9">
      <c r="A162" s="2" t="s">
        <v>281</v>
      </c>
      <c r="B162" s="2">
        <v>1.75</v>
      </c>
      <c r="C162" s="2">
        <v>97</v>
      </c>
      <c r="D162" s="3">
        <v>0.17</v>
      </c>
      <c r="E162" s="4">
        <f>(C162/B162)/1000</f>
        <v>5.5428571428571431E-2</v>
      </c>
      <c r="F162" s="5">
        <f>E162*E162*B162*10000</f>
        <v>53.765714285714296</v>
      </c>
      <c r="G162" s="2" t="s">
        <v>282</v>
      </c>
      <c r="H162" s="6" t="e" vm="6">
        <v>#VALUE!</v>
      </c>
      <c r="I162" s="7" t="str">
        <f t="shared" si="2"/>
        <v>❹</v>
      </c>
    </row>
    <row r="163" spans="1:9">
      <c r="A163" s="8" t="s">
        <v>283</v>
      </c>
      <c r="B163" s="8">
        <v>2.6</v>
      </c>
      <c r="C163" s="8">
        <v>109</v>
      </c>
      <c r="D163" s="9">
        <v>0.1</v>
      </c>
      <c r="E163" s="10">
        <f>(C163/B163)/1000</f>
        <v>4.1923076923076917E-2</v>
      </c>
      <c r="F163" s="11">
        <f>E163*E163*B163*10000</f>
        <v>45.696153846153827</v>
      </c>
      <c r="G163" s="8" t="s">
        <v>282</v>
      </c>
      <c r="H163" s="12" t="e" vm="6">
        <v>#VALUE!</v>
      </c>
      <c r="I163" s="7" t="str">
        <f t="shared" si="2"/>
        <v>❹</v>
      </c>
    </row>
    <row r="164" spans="1:9">
      <c r="A164" s="2" t="s">
        <v>284</v>
      </c>
      <c r="B164" s="2">
        <v>2.7</v>
      </c>
      <c r="C164" s="2">
        <v>109</v>
      </c>
      <c r="D164" s="3" t="s">
        <v>14</v>
      </c>
      <c r="E164" s="4">
        <f>(C164/B164)/1000</f>
        <v>4.0370370370370369E-2</v>
      </c>
      <c r="F164" s="5">
        <f>E164*E164*B164*10000</f>
        <v>44.003703703703707</v>
      </c>
      <c r="G164" s="2" t="s">
        <v>282</v>
      </c>
      <c r="H164" s="6" t="e" vm="6">
        <v>#VALUE!</v>
      </c>
      <c r="I164" s="7" t="str">
        <f t="shared" si="2"/>
        <v>❹</v>
      </c>
    </row>
    <row r="165" spans="1:9">
      <c r="A165" s="8" t="s">
        <v>285</v>
      </c>
      <c r="B165" s="8">
        <v>3.3</v>
      </c>
      <c r="C165" s="8">
        <v>117</v>
      </c>
      <c r="D165" s="9" t="s">
        <v>14</v>
      </c>
      <c r="E165" s="10">
        <f>(C165/B165)/1000</f>
        <v>3.5454545454545454E-2</v>
      </c>
      <c r="F165" s="11">
        <f>E165*E165*B165*10000</f>
        <v>41.481818181818177</v>
      </c>
      <c r="G165" s="8" t="s">
        <v>286</v>
      </c>
      <c r="H165" s="12" t="s">
        <v>287</v>
      </c>
      <c r="I165" s="7" t="str">
        <f t="shared" si="2"/>
        <v>❹</v>
      </c>
    </row>
    <row r="166" spans="1:9">
      <c r="A166" s="2" t="s">
        <v>288</v>
      </c>
      <c r="B166" s="2">
        <v>1.25</v>
      </c>
      <c r="C166" s="2">
        <v>70</v>
      </c>
      <c r="D166" s="3" t="s">
        <v>14</v>
      </c>
      <c r="E166" s="4">
        <f>(C166/B166)/1000</f>
        <v>5.6000000000000001E-2</v>
      </c>
      <c r="F166" s="5">
        <f>E166*E166*B166*10000</f>
        <v>39.20000000000001</v>
      </c>
      <c r="G166" s="2" t="s">
        <v>289</v>
      </c>
      <c r="H166" s="6" t="s">
        <v>290</v>
      </c>
      <c r="I166" s="7" t="str">
        <f t="shared" si="2"/>
        <v>❹</v>
      </c>
    </row>
    <row r="167" spans="1:9">
      <c r="A167" s="8" t="s">
        <v>291</v>
      </c>
      <c r="B167" s="8">
        <v>0.9</v>
      </c>
      <c r="C167" s="8">
        <v>70</v>
      </c>
      <c r="D167" s="9">
        <v>0.12</v>
      </c>
      <c r="E167" s="10">
        <f>(C167/B167)/1000</f>
        <v>7.7777777777777765E-2</v>
      </c>
      <c r="F167" s="11">
        <f>E167*E167*B167*10000</f>
        <v>54.444444444444429</v>
      </c>
      <c r="G167" s="8" t="s">
        <v>289</v>
      </c>
      <c r="H167" s="12" t="e" vm="35">
        <v>#VALUE!</v>
      </c>
      <c r="I167" s="7" t="str">
        <f t="shared" si="2"/>
        <v>❹</v>
      </c>
    </row>
    <row r="168" spans="1:9">
      <c r="A168" s="2" t="s">
        <v>292</v>
      </c>
      <c r="B168" s="2">
        <v>0.5</v>
      </c>
      <c r="C168" s="2">
        <v>46</v>
      </c>
      <c r="D168" s="3">
        <v>0.16</v>
      </c>
      <c r="E168" s="4">
        <f>(C168/B168)/1000</f>
        <v>9.1999999999999998E-2</v>
      </c>
      <c r="F168" s="5">
        <f>E168*E168*B168*10000</f>
        <v>42.319999999999993</v>
      </c>
      <c r="G168" s="2" t="s">
        <v>293</v>
      </c>
      <c r="H168" s="6" t="s">
        <v>294</v>
      </c>
      <c r="I168" s="7" t="str">
        <f t="shared" si="2"/>
        <v>❹</v>
      </c>
    </row>
    <row r="169" spans="1:9">
      <c r="A169" s="8" t="s">
        <v>295</v>
      </c>
      <c r="B169" s="8">
        <v>0.75</v>
      </c>
      <c r="C169" s="8">
        <v>54</v>
      </c>
      <c r="D169" s="9" t="s">
        <v>14</v>
      </c>
      <c r="E169" s="10">
        <f>(C169/B169)/1000</f>
        <v>7.1999999999999995E-2</v>
      </c>
      <c r="F169" s="11">
        <f>E169*E169*B169*10000</f>
        <v>38.879999999999995</v>
      </c>
      <c r="G169" s="8" t="s">
        <v>293</v>
      </c>
      <c r="H169" s="12" t="s">
        <v>294</v>
      </c>
      <c r="I169" s="7" t="str">
        <f t="shared" si="2"/>
        <v>❹</v>
      </c>
    </row>
    <row r="170" spans="1:9">
      <c r="A170" s="2" t="s">
        <v>296</v>
      </c>
      <c r="B170" s="2">
        <v>1</v>
      </c>
      <c r="C170" s="2">
        <v>60</v>
      </c>
      <c r="D170" s="3" t="s">
        <v>14</v>
      </c>
      <c r="E170" s="4">
        <f>(C170/B170)/1000</f>
        <v>0.06</v>
      </c>
      <c r="F170" s="5">
        <f>E170*E170*B170*10000</f>
        <v>36</v>
      </c>
      <c r="G170" s="2" t="s">
        <v>293</v>
      </c>
      <c r="H170" s="6" t="s">
        <v>294</v>
      </c>
      <c r="I170" s="7" t="str">
        <f t="shared" si="2"/>
        <v>❹</v>
      </c>
    </row>
    <row r="171" spans="1:9">
      <c r="A171" s="8" t="s">
        <v>297</v>
      </c>
      <c r="B171" s="8">
        <v>0.85</v>
      </c>
      <c r="C171" s="8">
        <v>83</v>
      </c>
      <c r="D171" s="9">
        <v>0.14000000000000001</v>
      </c>
      <c r="E171" s="10">
        <f>(C171/B171)/1000</f>
        <v>9.764705882352942E-2</v>
      </c>
      <c r="F171" s="11">
        <f>E171*E171*B171*10000</f>
        <v>81.047058823529426</v>
      </c>
      <c r="G171" s="8" t="s">
        <v>298</v>
      </c>
      <c r="H171" s="12" t="e" vm="5">
        <v>#VALUE!</v>
      </c>
      <c r="I171" s="7" t="str">
        <f t="shared" si="2"/>
        <v>❹</v>
      </c>
    </row>
    <row r="172" spans="1:9">
      <c r="A172" s="2" t="s">
        <v>299</v>
      </c>
      <c r="B172" s="2">
        <v>1.1000000000000001</v>
      </c>
      <c r="C172" s="2">
        <v>81</v>
      </c>
      <c r="D172" s="3">
        <v>0.14000000000000001</v>
      </c>
      <c r="E172" s="4">
        <f>(C172/B172)/1000</f>
        <v>7.3636363636363625E-2</v>
      </c>
      <c r="F172" s="5">
        <f>E172*E172*B172*10000</f>
        <v>59.645454545454534</v>
      </c>
      <c r="G172" s="2" t="s">
        <v>298</v>
      </c>
      <c r="H172" s="6" t="e" vm="5">
        <v>#VALUE!</v>
      </c>
      <c r="I172" s="7" t="str">
        <f t="shared" si="2"/>
        <v>❹</v>
      </c>
    </row>
    <row r="173" spans="1:9">
      <c r="A173" s="8" t="s">
        <v>300</v>
      </c>
      <c r="B173" s="8">
        <v>2.6</v>
      </c>
      <c r="C173" s="8">
        <v>207</v>
      </c>
      <c r="D173" s="9">
        <v>0.13</v>
      </c>
      <c r="E173" s="10">
        <f>(C173/B173)/1000</f>
        <v>7.9615384615384616E-2</v>
      </c>
      <c r="F173" s="11">
        <f>E173*E173*B173*10000</f>
        <v>164.80384615384617</v>
      </c>
      <c r="G173" s="8" t="s">
        <v>301</v>
      </c>
      <c r="H173" s="12" t="s">
        <v>301</v>
      </c>
      <c r="I173" s="7" t="str">
        <f t="shared" si="2"/>
        <v>❸</v>
      </c>
    </row>
    <row r="174" spans="1:9">
      <c r="A174" s="2" t="s">
        <v>302</v>
      </c>
      <c r="B174" s="2">
        <v>1</v>
      </c>
      <c r="C174" s="2">
        <v>108</v>
      </c>
      <c r="D174" s="3">
        <v>0.13</v>
      </c>
      <c r="E174" s="4">
        <f>(C174/B174)/1000</f>
        <v>0.108</v>
      </c>
      <c r="F174" s="5">
        <f>E174*E174*B174*10000</f>
        <v>116.63999999999999</v>
      </c>
      <c r="G174" s="2" t="s">
        <v>301</v>
      </c>
      <c r="H174" s="6" t="s">
        <v>301</v>
      </c>
      <c r="I174" s="7" t="str">
        <f t="shared" si="2"/>
        <v>❸</v>
      </c>
    </row>
    <row r="175" spans="1:9">
      <c r="A175" s="8" t="s">
        <v>303</v>
      </c>
      <c r="B175" s="8">
        <v>3</v>
      </c>
      <c r="C175" s="8">
        <v>163</v>
      </c>
      <c r="D175" s="9" t="s">
        <v>14</v>
      </c>
      <c r="E175" s="10">
        <f>(C175/B175)/1000</f>
        <v>5.4333333333333338E-2</v>
      </c>
      <c r="F175" s="11">
        <f>E175*E175*B175*10000</f>
        <v>88.563333333333347</v>
      </c>
      <c r="G175" s="8" t="s">
        <v>301</v>
      </c>
      <c r="H175" s="12" t="s">
        <v>301</v>
      </c>
      <c r="I175" s="7" t="str">
        <f t="shared" si="2"/>
        <v>❹</v>
      </c>
    </row>
    <row r="176" spans="1:9">
      <c r="A176" s="2" t="s">
        <v>304</v>
      </c>
      <c r="B176" s="2">
        <v>1.4</v>
      </c>
      <c r="C176" s="2">
        <v>106</v>
      </c>
      <c r="D176" s="3">
        <v>0.2</v>
      </c>
      <c r="E176" s="4">
        <f>(C176/B176)/1000</f>
        <v>7.571428571428572E-2</v>
      </c>
      <c r="F176" s="5">
        <f>E176*E176*B176*10000</f>
        <v>80.257142857142867</v>
      </c>
      <c r="G176" s="2" t="s">
        <v>301</v>
      </c>
      <c r="H176" s="6" t="s">
        <v>301</v>
      </c>
      <c r="I176" s="7" t="str">
        <f t="shared" si="2"/>
        <v>❹</v>
      </c>
    </row>
    <row r="177" spans="1:9">
      <c r="A177" s="8" t="s">
        <v>305</v>
      </c>
      <c r="B177" s="8">
        <v>3.9</v>
      </c>
      <c r="C177" s="8">
        <v>179</v>
      </c>
      <c r="D177" s="9">
        <v>0.08</v>
      </c>
      <c r="E177" s="10">
        <f>(C177/B177)/1000</f>
        <v>4.5897435897435897E-2</v>
      </c>
      <c r="F177" s="11">
        <f>E177*E177*B177*10000</f>
        <v>82.156410256410254</v>
      </c>
      <c r="G177" s="8" t="s">
        <v>306</v>
      </c>
      <c r="H177" s="12" t="e" vm="36">
        <v>#VALUE!</v>
      </c>
      <c r="I177" s="7" t="str">
        <f t="shared" si="2"/>
        <v>❹</v>
      </c>
    </row>
    <row r="178" spans="1:9">
      <c r="A178" s="2" t="s">
        <v>307</v>
      </c>
      <c r="B178" s="2">
        <v>1.8</v>
      </c>
      <c r="C178" s="2">
        <v>107</v>
      </c>
      <c r="D178" s="3">
        <v>0.09</v>
      </c>
      <c r="E178" s="4">
        <f>(C178/B178)/1000</f>
        <v>5.9444444444444446E-2</v>
      </c>
      <c r="F178" s="5">
        <f>E178*E178*B178*10000</f>
        <v>63.605555555555561</v>
      </c>
      <c r="G178" s="2" t="s">
        <v>306</v>
      </c>
      <c r="H178" s="6" t="e" vm="36">
        <v>#VALUE!</v>
      </c>
      <c r="I178" s="7" t="str">
        <f t="shared" si="2"/>
        <v>❹</v>
      </c>
    </row>
    <row r="179" spans="1:9">
      <c r="A179" s="8" t="s">
        <v>308</v>
      </c>
      <c r="B179" s="8">
        <v>3</v>
      </c>
      <c r="C179" s="8">
        <v>133</v>
      </c>
      <c r="D179" s="9" t="s">
        <v>14</v>
      </c>
      <c r="E179" s="10">
        <f>(C179/B179)/1000</f>
        <v>4.4333333333333336E-2</v>
      </c>
      <c r="F179" s="11">
        <f>E179*E179*B179*10000</f>
        <v>58.963333333333331</v>
      </c>
      <c r="G179" s="8" t="s">
        <v>309</v>
      </c>
      <c r="H179" s="12" t="e" vm="36">
        <v>#VALUE!</v>
      </c>
      <c r="I179" s="7" t="str">
        <f t="shared" si="2"/>
        <v>❹</v>
      </c>
    </row>
    <row r="180" spans="1:9">
      <c r="A180" s="2" t="s">
        <v>310</v>
      </c>
      <c r="B180" s="2">
        <v>0.4</v>
      </c>
      <c r="C180" s="2">
        <v>50</v>
      </c>
      <c r="D180" s="3"/>
      <c r="E180" s="4">
        <f>(C180/B180)/1000</f>
        <v>0.125</v>
      </c>
      <c r="F180" s="5">
        <f>E180*E180*B180*10000</f>
        <v>62.5</v>
      </c>
      <c r="G180" s="2" t="s">
        <v>311</v>
      </c>
      <c r="H180" s="6" t="s">
        <v>312</v>
      </c>
      <c r="I180" s="7" t="str">
        <f t="shared" si="2"/>
        <v>❹</v>
      </c>
    </row>
    <row r="181" spans="1:9">
      <c r="A181" s="8" t="s">
        <v>313</v>
      </c>
      <c r="B181" s="8">
        <v>1.5</v>
      </c>
      <c r="C181" s="8">
        <v>76</v>
      </c>
      <c r="D181" s="9" t="s">
        <v>14</v>
      </c>
      <c r="E181" s="10">
        <f>(C181/B181)/1000</f>
        <v>5.0666666666666665E-2</v>
      </c>
      <c r="F181" s="11">
        <f>E181*E181*B181*10000</f>
        <v>38.506666666666668</v>
      </c>
      <c r="G181" s="8" t="s">
        <v>314</v>
      </c>
      <c r="H181" s="12" t="s">
        <v>144</v>
      </c>
      <c r="I181" s="7" t="str">
        <f t="shared" si="2"/>
        <v>❹</v>
      </c>
    </row>
    <row r="182" spans="1:9">
      <c r="A182" s="2" t="s">
        <v>315</v>
      </c>
      <c r="B182" s="2">
        <v>1.8</v>
      </c>
      <c r="C182" s="2">
        <v>127</v>
      </c>
      <c r="D182" s="3">
        <v>0.15</v>
      </c>
      <c r="E182" s="4">
        <f>(C182/B182)/1000</f>
        <v>7.0555555555555552E-2</v>
      </c>
      <c r="F182" s="5">
        <f>E182*E182*B182*10000</f>
        <v>89.605555555555554</v>
      </c>
      <c r="G182" s="2" t="s">
        <v>316</v>
      </c>
      <c r="H182" s="6" t="s">
        <v>68</v>
      </c>
      <c r="I182" s="7" t="str">
        <f t="shared" si="2"/>
        <v>❹</v>
      </c>
    </row>
    <row r="183" spans="1:9">
      <c r="A183" s="8" t="s">
        <v>317</v>
      </c>
      <c r="B183" s="8">
        <v>2.7</v>
      </c>
      <c r="C183" s="8">
        <v>127</v>
      </c>
      <c r="D183" s="9" t="s">
        <v>14</v>
      </c>
      <c r="E183" s="10">
        <f>(C183/B183)/1000</f>
        <v>4.703703703703703E-2</v>
      </c>
      <c r="F183" s="11">
        <f>E183*E183*B183*10000</f>
        <v>59.737037037037027</v>
      </c>
      <c r="G183" s="8" t="s">
        <v>316</v>
      </c>
      <c r="H183" s="12" t="s">
        <v>68</v>
      </c>
      <c r="I183" s="7" t="str">
        <f t="shared" si="2"/>
        <v>❹</v>
      </c>
    </row>
    <row r="184" spans="1:9">
      <c r="A184" s="2" t="s">
        <v>318</v>
      </c>
      <c r="B184" s="2">
        <v>2.5</v>
      </c>
      <c r="C184" s="2">
        <v>123</v>
      </c>
      <c r="D184" s="3">
        <v>0.18</v>
      </c>
      <c r="E184" s="4">
        <f>(C184/B184)/1000</f>
        <v>4.9200000000000001E-2</v>
      </c>
      <c r="F184" s="5">
        <f>E184*E184*B184*10000</f>
        <v>60.515999999999998</v>
      </c>
      <c r="G184" s="2" t="s">
        <v>319</v>
      </c>
      <c r="H184" s="6" t="s">
        <v>320</v>
      </c>
      <c r="I184" s="7" t="str">
        <f t="shared" si="2"/>
        <v>❹</v>
      </c>
    </row>
    <row r="185" spans="1:9">
      <c r="A185" s="8" t="s">
        <v>321</v>
      </c>
      <c r="B185" s="8">
        <v>1.6</v>
      </c>
      <c r="C185" s="8">
        <v>82</v>
      </c>
      <c r="D185" s="9">
        <v>0.13</v>
      </c>
      <c r="E185" s="10">
        <f>(C185/B185)/1000</f>
        <v>5.1249999999999997E-2</v>
      </c>
      <c r="F185" s="11">
        <f>E185*E185*B185*10000</f>
        <v>42.024999999999999</v>
      </c>
      <c r="G185" s="8" t="s">
        <v>322</v>
      </c>
      <c r="H185" s="12" t="e" vm="37">
        <v>#VALUE!</v>
      </c>
      <c r="I185" s="7" t="str">
        <f t="shared" si="2"/>
        <v>❹</v>
      </c>
    </row>
    <row r="186" spans="1:9">
      <c r="A186" s="2" t="s">
        <v>323</v>
      </c>
      <c r="B186" s="2">
        <v>0.7</v>
      </c>
      <c r="C186" s="2">
        <v>62</v>
      </c>
      <c r="D186" s="3">
        <v>0.16</v>
      </c>
      <c r="E186" s="4">
        <f>(C186/B186)/1000</f>
        <v>8.8571428571428579E-2</v>
      </c>
      <c r="F186" s="5">
        <f>E186*E186*B186*10000*1.5</f>
        <v>82.371428571428595</v>
      </c>
      <c r="G186" s="2" t="s">
        <v>324</v>
      </c>
      <c r="H186" s="6" t="e" vm="38">
        <v>#VALUE!</v>
      </c>
      <c r="I186" s="7" t="str">
        <f t="shared" si="2"/>
        <v>❹</v>
      </c>
    </row>
    <row r="187" spans="1:9">
      <c r="A187" s="8" t="s">
        <v>325</v>
      </c>
      <c r="B187" s="8">
        <v>0.47499999999999998</v>
      </c>
      <c r="C187" s="8">
        <v>51</v>
      </c>
      <c r="D187" s="9">
        <v>0.17</v>
      </c>
      <c r="E187" s="10">
        <f>(C187/B187)/1000</f>
        <v>0.10736842105263159</v>
      </c>
      <c r="F187" s="11">
        <f>E187*E187*B187*10000</f>
        <v>54.757894736842111</v>
      </c>
      <c r="G187" s="8" t="s">
        <v>324</v>
      </c>
      <c r="H187" s="12" t="e" vm="38">
        <v>#VALUE!</v>
      </c>
      <c r="I187" s="7" t="str">
        <f t="shared" si="2"/>
        <v>❹</v>
      </c>
    </row>
    <row r="188" spans="1:9">
      <c r="A188" s="2" t="s">
        <v>326</v>
      </c>
      <c r="B188" s="2">
        <v>0.45</v>
      </c>
      <c r="C188" s="2">
        <v>48</v>
      </c>
      <c r="D188" s="3">
        <v>0.17</v>
      </c>
      <c r="E188" s="4">
        <f>(C188/B188)/1000</f>
        <v>0.10666666666666666</v>
      </c>
      <c r="F188" s="5">
        <f>E188*E188*B188*10000</f>
        <v>51.199999999999996</v>
      </c>
      <c r="G188" s="2" t="s">
        <v>324</v>
      </c>
      <c r="H188" s="6" t="e" vm="38">
        <v>#VALUE!</v>
      </c>
      <c r="I188" s="7" t="str">
        <f t="shared" si="2"/>
        <v>❹</v>
      </c>
    </row>
    <row r="189" spans="1:9">
      <c r="A189" s="8" t="s">
        <v>327</v>
      </c>
      <c r="B189" s="8">
        <v>0.8</v>
      </c>
      <c r="C189" s="8">
        <v>57</v>
      </c>
      <c r="D189" s="9">
        <v>0.12</v>
      </c>
      <c r="E189" s="10">
        <f>(C189/B189)/1000</f>
        <v>7.1249999999999994E-2</v>
      </c>
      <c r="F189" s="11">
        <f>E189*E189*B189*10000</f>
        <v>40.612499999999997</v>
      </c>
      <c r="G189" s="8" t="s">
        <v>324</v>
      </c>
      <c r="H189" s="12" t="e" vm="38">
        <v>#VALUE!</v>
      </c>
      <c r="I189" s="7" t="str">
        <f t="shared" si="2"/>
        <v>❹</v>
      </c>
    </row>
    <row r="190" spans="1:9">
      <c r="A190" s="2" t="s">
        <v>328</v>
      </c>
      <c r="B190" s="2">
        <v>1</v>
      </c>
      <c r="C190" s="2">
        <v>63</v>
      </c>
      <c r="D190" s="3">
        <v>0.14000000000000001</v>
      </c>
      <c r="E190" s="4">
        <f>(C190/B190)/1000</f>
        <v>6.3E-2</v>
      </c>
      <c r="F190" s="5">
        <f>E190*E190*B190*10000</f>
        <v>39.690000000000005</v>
      </c>
      <c r="G190" s="2" t="s">
        <v>324</v>
      </c>
      <c r="H190" s="6" t="e" vm="38">
        <v>#VALUE!</v>
      </c>
      <c r="I190" s="7" t="str">
        <f t="shared" si="2"/>
        <v>❹</v>
      </c>
    </row>
    <row r="191" spans="1:9">
      <c r="A191" s="8" t="s">
        <v>329</v>
      </c>
      <c r="B191" s="8">
        <v>2.1</v>
      </c>
      <c r="C191" s="8">
        <v>94</v>
      </c>
      <c r="D191" s="9">
        <v>0.13</v>
      </c>
      <c r="E191" s="10">
        <f>(C191/B191)/1000</f>
        <v>4.476190476190476E-2</v>
      </c>
      <c r="F191" s="11">
        <f>E191*E191*B191*10000</f>
        <v>42.076190476190469</v>
      </c>
      <c r="G191" s="8" t="s">
        <v>330</v>
      </c>
      <c r="H191" s="12" t="s">
        <v>331</v>
      </c>
      <c r="I191" s="7" t="str">
        <f t="shared" si="2"/>
        <v>❹</v>
      </c>
    </row>
    <row r="192" spans="1:9">
      <c r="A192" s="2" t="s">
        <v>332</v>
      </c>
      <c r="B192" s="2">
        <v>0.52500000000000002</v>
      </c>
      <c r="C192" s="2">
        <v>44</v>
      </c>
      <c r="D192" s="3">
        <v>0.13</v>
      </c>
      <c r="E192" s="4">
        <f>(C192/B192)/1000</f>
        <v>8.3809523809523806E-2</v>
      </c>
      <c r="F192" s="5">
        <f>E192*E192*B192*10000</f>
        <v>36.876190476190473</v>
      </c>
      <c r="G192" s="2" t="s">
        <v>333</v>
      </c>
      <c r="H192" s="6" t="e" vm="39">
        <v>#VALUE!</v>
      </c>
      <c r="I192" s="7" t="str">
        <f t="shared" si="2"/>
        <v>❹</v>
      </c>
    </row>
    <row r="193" spans="1:9">
      <c r="A193" s="8" t="s">
        <v>334</v>
      </c>
      <c r="B193" s="8">
        <v>1.8</v>
      </c>
      <c r="C193" s="8">
        <v>90</v>
      </c>
      <c r="D193" s="9" t="s">
        <v>14</v>
      </c>
      <c r="E193" s="10">
        <f>(C193/B193)/1000</f>
        <v>0.05</v>
      </c>
      <c r="F193" s="11">
        <f>E193*E193*B193*10000</f>
        <v>45.000000000000014</v>
      </c>
      <c r="G193" s="8" t="s">
        <v>335</v>
      </c>
      <c r="H193" s="12" t="e" vm="14">
        <v>#VALUE!</v>
      </c>
      <c r="I193" s="7" t="str">
        <f t="shared" si="2"/>
        <v>❹</v>
      </c>
    </row>
    <row r="194" spans="1:9">
      <c r="A194" s="2" t="s">
        <v>336</v>
      </c>
      <c r="B194" s="2">
        <v>7.1</v>
      </c>
      <c r="C194" s="2">
        <v>282</v>
      </c>
      <c r="D194" s="3">
        <v>0.1</v>
      </c>
      <c r="E194" s="4">
        <f>(C194/B194)/1000</f>
        <v>3.9718309859154928E-2</v>
      </c>
      <c r="F194" s="5">
        <f>E194*E194*B194*10000</f>
        <v>112.00563380281689</v>
      </c>
      <c r="G194" s="2" t="s">
        <v>337</v>
      </c>
      <c r="H194" s="6" t="e" vm="40">
        <v>#VALUE!</v>
      </c>
      <c r="I194" s="7" t="str">
        <f t="shared" si="2"/>
        <v>❸</v>
      </c>
    </row>
    <row r="195" spans="1:9">
      <c r="A195" s="8" t="s">
        <v>338</v>
      </c>
      <c r="B195" s="8">
        <v>2.4</v>
      </c>
      <c r="C195" s="8">
        <v>95</v>
      </c>
      <c r="D195" s="9">
        <v>0.12</v>
      </c>
      <c r="E195" s="10">
        <f>(C195/B195)/1000</f>
        <v>3.9583333333333338E-2</v>
      </c>
      <c r="F195" s="11">
        <f>E195*E195*B195*10000</f>
        <v>37.604166666666671</v>
      </c>
      <c r="G195" s="8" t="s">
        <v>339</v>
      </c>
      <c r="H195" s="12" t="e" vm="41">
        <v>#VALUE!</v>
      </c>
      <c r="I195" s="7" t="str">
        <f t="shared" ref="I195:I258" si="3">IF(F195&gt;=89.99,"❸","❹")</f>
        <v>❹</v>
      </c>
    </row>
    <row r="196" spans="1:9">
      <c r="A196" s="2" t="s">
        <v>340</v>
      </c>
      <c r="B196" s="2">
        <v>1.1000000000000001</v>
      </c>
      <c r="C196" s="2">
        <v>63</v>
      </c>
      <c r="D196" s="3">
        <v>0.11</v>
      </c>
      <c r="E196" s="4">
        <f>(C196/B196)/1000</f>
        <v>5.7272727272727267E-2</v>
      </c>
      <c r="F196" s="5">
        <f>E196*E196*B196*10000</f>
        <v>36.081818181818178</v>
      </c>
      <c r="G196" s="2" t="s">
        <v>339</v>
      </c>
      <c r="H196" s="6" t="e" vm="41">
        <v>#VALUE!</v>
      </c>
      <c r="I196" s="7" t="str">
        <f t="shared" si="3"/>
        <v>❹</v>
      </c>
    </row>
    <row r="197" spans="1:9">
      <c r="A197" s="8" t="s">
        <v>341</v>
      </c>
      <c r="B197" s="8">
        <v>1.5</v>
      </c>
      <c r="C197" s="8">
        <v>79</v>
      </c>
      <c r="D197" s="9" t="s">
        <v>14</v>
      </c>
      <c r="E197" s="10">
        <f>(C197/B197)/1000</f>
        <v>5.2666666666666667E-2</v>
      </c>
      <c r="F197" s="11">
        <f>E197*E197*B197*10000</f>
        <v>41.606666666666669</v>
      </c>
      <c r="G197" s="8" t="s">
        <v>342</v>
      </c>
      <c r="H197" s="12" t="s">
        <v>343</v>
      </c>
      <c r="I197" s="7" t="str">
        <f t="shared" si="3"/>
        <v>❹</v>
      </c>
    </row>
    <row r="198" spans="1:9">
      <c r="A198" s="2" t="s">
        <v>344</v>
      </c>
      <c r="B198" s="2">
        <v>1.2</v>
      </c>
      <c r="C198" s="2">
        <v>61</v>
      </c>
      <c r="D198" s="3">
        <v>0.1</v>
      </c>
      <c r="E198" s="4">
        <f>(C198/B198)/1000</f>
        <v>5.0833333333333335E-2</v>
      </c>
      <c r="F198" s="5">
        <f>E198*E198*B198*10000*1.7</f>
        <v>52.714166666666671</v>
      </c>
      <c r="G198" s="2" t="s">
        <v>345</v>
      </c>
      <c r="H198" s="6" t="s">
        <v>79</v>
      </c>
      <c r="I198" s="7" t="str">
        <f t="shared" si="3"/>
        <v>❹</v>
      </c>
    </row>
    <row r="199" spans="1:9">
      <c r="A199" s="8" t="s">
        <v>346</v>
      </c>
      <c r="B199" s="8">
        <v>3.2</v>
      </c>
      <c r="C199" s="8">
        <v>156</v>
      </c>
      <c r="D199" s="9" t="s">
        <v>14</v>
      </c>
      <c r="E199" s="10">
        <f>(C199/B199)/1000</f>
        <v>4.8750000000000002E-2</v>
      </c>
      <c r="F199" s="11">
        <f>E199*E199*B199*10000</f>
        <v>76.050000000000011</v>
      </c>
      <c r="G199" s="8" t="s">
        <v>347</v>
      </c>
      <c r="H199" s="12" t="e" vm="29">
        <v>#VALUE!</v>
      </c>
      <c r="I199" s="7" t="str">
        <f t="shared" si="3"/>
        <v>❹</v>
      </c>
    </row>
    <row r="200" spans="1:9">
      <c r="A200" s="2" t="s">
        <v>348</v>
      </c>
      <c r="B200" s="2">
        <v>2.9</v>
      </c>
      <c r="C200" s="2">
        <v>148</v>
      </c>
      <c r="D200" s="3" t="s">
        <v>14</v>
      </c>
      <c r="E200" s="4">
        <f>(C200/B200)/1000</f>
        <v>5.1034482758620693E-2</v>
      </c>
      <c r="F200" s="5">
        <f>E200*E200*B200*10000</f>
        <v>75.531034482758628</v>
      </c>
      <c r="G200" s="2" t="s">
        <v>347</v>
      </c>
      <c r="H200" s="6" t="e" vm="29">
        <v>#VALUE!</v>
      </c>
      <c r="I200" s="7" t="str">
        <f t="shared" si="3"/>
        <v>❹</v>
      </c>
    </row>
    <row r="201" spans="1:9">
      <c r="A201" s="8" t="s">
        <v>349</v>
      </c>
      <c r="B201" s="8">
        <v>0.8</v>
      </c>
      <c r="C201" s="8">
        <v>58</v>
      </c>
      <c r="D201" s="9">
        <v>0.13</v>
      </c>
      <c r="E201" s="10">
        <f>(C201/B201)/1000</f>
        <v>7.2499999999999995E-2</v>
      </c>
      <c r="F201" s="11">
        <f>E201*E201*B201*10000</f>
        <v>42.05</v>
      </c>
      <c r="G201" s="8" t="s">
        <v>350</v>
      </c>
      <c r="H201" s="12" t="s">
        <v>351</v>
      </c>
      <c r="I201" s="7" t="str">
        <f t="shared" si="3"/>
        <v>❹</v>
      </c>
    </row>
    <row r="202" spans="1:9">
      <c r="A202" s="2" t="s">
        <v>352</v>
      </c>
      <c r="B202" s="2">
        <v>1</v>
      </c>
      <c r="C202" s="2">
        <v>64</v>
      </c>
      <c r="D202" s="3">
        <v>0.12</v>
      </c>
      <c r="E202" s="4">
        <f>(C202/B202)/1000</f>
        <v>6.4000000000000001E-2</v>
      </c>
      <c r="F202" s="5">
        <f>E202*E202*B202*10000</f>
        <v>40.96</v>
      </c>
      <c r="G202" s="2" t="s">
        <v>353</v>
      </c>
      <c r="H202" s="6" t="e" vm="42">
        <v>#VALUE!</v>
      </c>
      <c r="I202" s="7" t="str">
        <f t="shared" si="3"/>
        <v>❹</v>
      </c>
    </row>
    <row r="203" spans="1:9">
      <c r="A203" s="8" t="s">
        <v>354</v>
      </c>
      <c r="B203" s="8">
        <v>1.2</v>
      </c>
      <c r="C203" s="8">
        <v>70</v>
      </c>
      <c r="D203" s="9" t="s">
        <v>14</v>
      </c>
      <c r="E203" s="10">
        <f>(C203/B203)/1000</f>
        <v>5.8333333333333334E-2</v>
      </c>
      <c r="F203" s="11">
        <f>E203*E203*B203*10000</f>
        <v>40.833333333333336</v>
      </c>
      <c r="G203" s="8" t="s">
        <v>353</v>
      </c>
      <c r="H203" s="12" t="e" vm="42">
        <v>#VALUE!</v>
      </c>
      <c r="I203" s="7" t="str">
        <f t="shared" si="3"/>
        <v>❹</v>
      </c>
    </row>
    <row r="204" spans="1:9" ht="16.5">
      <c r="A204" s="2" t="s">
        <v>355</v>
      </c>
      <c r="B204" s="2">
        <v>0.4</v>
      </c>
      <c r="C204" s="2">
        <v>38</v>
      </c>
      <c r="D204" s="3" t="s">
        <v>356</v>
      </c>
      <c r="E204" s="4">
        <f>(C204/B204)/1000</f>
        <v>9.5000000000000001E-2</v>
      </c>
      <c r="F204" s="5">
        <f>E204*E204*B204*10000</f>
        <v>36.1</v>
      </c>
      <c r="G204" s="2" t="s">
        <v>353</v>
      </c>
      <c r="H204" s="6" t="e" vm="42">
        <v>#VALUE!</v>
      </c>
      <c r="I204" s="7" t="str">
        <f t="shared" si="3"/>
        <v>❹</v>
      </c>
    </row>
    <row r="205" spans="1:9">
      <c r="A205" s="8" t="s">
        <v>357</v>
      </c>
      <c r="B205" s="8">
        <v>3.9</v>
      </c>
      <c r="C205" s="8">
        <v>147</v>
      </c>
      <c r="D205" s="9">
        <v>0.13</v>
      </c>
      <c r="E205" s="10">
        <f>(C205/B205)/1000</f>
        <v>3.7692307692307692E-2</v>
      </c>
      <c r="F205" s="11">
        <f>E205*E205*B205*10000</f>
        <v>55.407692307692308</v>
      </c>
      <c r="G205" s="8" t="s">
        <v>358</v>
      </c>
      <c r="H205" s="12" t="e" vm="42">
        <v>#VALUE!</v>
      </c>
      <c r="I205" s="7" t="str">
        <f t="shared" si="3"/>
        <v>❹</v>
      </c>
    </row>
    <row r="206" spans="1:9">
      <c r="A206" s="2" t="s">
        <v>359</v>
      </c>
      <c r="B206" s="2">
        <v>2.2000000000000002</v>
      </c>
      <c r="C206" s="2">
        <v>115</v>
      </c>
      <c r="D206" s="3">
        <v>0.13</v>
      </c>
      <c r="E206" s="4">
        <f>(C206/B206)/1000</f>
        <v>5.2272727272727269E-2</v>
      </c>
      <c r="F206" s="5">
        <f>E206*E206*B206*10000</f>
        <v>60.11363636363636</v>
      </c>
      <c r="G206" s="2" t="s">
        <v>360</v>
      </c>
      <c r="H206" s="6" t="e" vm="43">
        <v>#VALUE!</v>
      </c>
      <c r="I206" s="7" t="str">
        <f t="shared" si="3"/>
        <v>❹</v>
      </c>
    </row>
    <row r="207" spans="1:9" ht="16.5">
      <c r="A207" s="8" t="s">
        <v>361</v>
      </c>
      <c r="B207" s="8">
        <v>0.6</v>
      </c>
      <c r="C207" s="8">
        <v>60</v>
      </c>
      <c r="D207" s="9" t="s">
        <v>87</v>
      </c>
      <c r="E207" s="10">
        <f>(C207/B207)/1000</f>
        <v>0.1</v>
      </c>
      <c r="F207" s="11">
        <f>E207*E207*B207*10000</f>
        <v>60.000000000000007</v>
      </c>
      <c r="G207" s="8" t="s">
        <v>360</v>
      </c>
      <c r="H207" s="12" t="e" vm="43">
        <v>#VALUE!</v>
      </c>
      <c r="I207" s="7" t="str">
        <f t="shared" si="3"/>
        <v>❹</v>
      </c>
    </row>
    <row r="208" spans="1:9">
      <c r="A208" s="2" t="s">
        <v>362</v>
      </c>
      <c r="B208" s="2">
        <v>0.7</v>
      </c>
      <c r="C208" s="2">
        <v>68</v>
      </c>
      <c r="D208" s="3">
        <v>0.14000000000000001</v>
      </c>
      <c r="E208" s="4">
        <f>(C208/B208)/1000</f>
        <v>9.7142857142857156E-2</v>
      </c>
      <c r="F208" s="5">
        <f>E208*E208*B208*10000</f>
        <v>66.057142857142864</v>
      </c>
      <c r="G208" s="2" t="s">
        <v>363</v>
      </c>
      <c r="H208" s="6" t="e" vm="44">
        <v>#VALUE!</v>
      </c>
      <c r="I208" s="7" t="str">
        <f t="shared" si="3"/>
        <v>❹</v>
      </c>
    </row>
    <row r="209" spans="1:9">
      <c r="A209" s="8" t="s">
        <v>364</v>
      </c>
      <c r="B209" s="8">
        <v>1.2</v>
      </c>
      <c r="C209" s="8">
        <v>85</v>
      </c>
      <c r="D209" s="9" t="s">
        <v>14</v>
      </c>
      <c r="E209" s="10">
        <f>(C209/B209)/1000</f>
        <v>7.0833333333333345E-2</v>
      </c>
      <c r="F209" s="11">
        <f>E209*E209*B209*10000</f>
        <v>60.208333333333357</v>
      </c>
      <c r="G209" s="8" t="s">
        <v>363</v>
      </c>
      <c r="H209" s="12" t="e" vm="44">
        <v>#VALUE!</v>
      </c>
      <c r="I209" s="7" t="str">
        <f t="shared" si="3"/>
        <v>❹</v>
      </c>
    </row>
    <row r="210" spans="1:9">
      <c r="A210" s="2" t="s">
        <v>365</v>
      </c>
      <c r="B210" s="2">
        <v>3.5</v>
      </c>
      <c r="C210" s="2">
        <v>134</v>
      </c>
      <c r="D210" s="3">
        <v>7.0000000000000007E-2</v>
      </c>
      <c r="E210" s="4">
        <f>(C210/B210)/1000</f>
        <v>3.8285714285714284E-2</v>
      </c>
      <c r="F210" s="5">
        <f>E210*E210*B210*10000</f>
        <v>51.302857142857142</v>
      </c>
      <c r="G210" s="2" t="s">
        <v>366</v>
      </c>
      <c r="H210" s="6" t="e" vm="11">
        <v>#VALUE!</v>
      </c>
      <c r="I210" s="7" t="str">
        <f t="shared" si="3"/>
        <v>❹</v>
      </c>
    </row>
    <row r="211" spans="1:9" ht="16.5">
      <c r="A211" s="8" t="s">
        <v>367</v>
      </c>
      <c r="B211" s="8">
        <v>0.6</v>
      </c>
      <c r="C211" s="8">
        <v>50</v>
      </c>
      <c r="D211" s="9" t="s">
        <v>368</v>
      </c>
      <c r="E211" s="10">
        <f>(C211/B211)/1000</f>
        <v>8.3333333333333343E-2</v>
      </c>
      <c r="F211" s="11">
        <f>E211*E211*B211*10000</f>
        <v>41.666666666666671</v>
      </c>
      <c r="G211" s="8" t="s">
        <v>369</v>
      </c>
      <c r="H211" s="12" t="e" vm="45">
        <v>#VALUE!</v>
      </c>
      <c r="I211" s="7" t="str">
        <f t="shared" si="3"/>
        <v>❹</v>
      </c>
    </row>
    <row r="212" spans="1:9" ht="16.5">
      <c r="A212" s="2" t="s">
        <v>370</v>
      </c>
      <c r="B212" s="2">
        <v>0.5</v>
      </c>
      <c r="C212" s="2">
        <v>45</v>
      </c>
      <c r="D212" s="3" t="s">
        <v>76</v>
      </c>
      <c r="E212" s="4">
        <f>(C212/B212)/1000</f>
        <v>0.09</v>
      </c>
      <c r="F212" s="5">
        <f>E212*E212*B212*10000</f>
        <v>40.5</v>
      </c>
      <c r="G212" s="2" t="s">
        <v>369</v>
      </c>
      <c r="H212" s="6" t="e" vm="45">
        <v>#VALUE!</v>
      </c>
      <c r="I212" s="7" t="str">
        <f t="shared" si="3"/>
        <v>❹</v>
      </c>
    </row>
    <row r="213" spans="1:9" ht="16.5">
      <c r="A213" s="8" t="s">
        <v>371</v>
      </c>
      <c r="B213" s="8">
        <v>1.2</v>
      </c>
      <c r="C213" s="8">
        <v>70</v>
      </c>
      <c r="D213" s="9" t="s">
        <v>138</v>
      </c>
      <c r="E213" s="10">
        <f>(C213/B213)/1000</f>
        <v>5.8333333333333334E-2</v>
      </c>
      <c r="F213" s="11">
        <f>E213*E213*B213*10000</f>
        <v>40.833333333333336</v>
      </c>
      <c r="G213" s="8" t="s">
        <v>372</v>
      </c>
      <c r="H213" s="12" t="e" vm="18">
        <v>#VALUE!</v>
      </c>
      <c r="I213" s="7" t="str">
        <f t="shared" si="3"/>
        <v>❹</v>
      </c>
    </row>
    <row r="214" spans="1:9">
      <c r="A214" s="2" t="s">
        <v>373</v>
      </c>
      <c r="B214" s="2">
        <v>0.9</v>
      </c>
      <c r="C214" s="2">
        <v>60</v>
      </c>
      <c r="D214" s="3">
        <v>0.2</v>
      </c>
      <c r="E214" s="4">
        <f>(C214/B214)/1000</f>
        <v>6.6666666666666666E-2</v>
      </c>
      <c r="F214" s="5">
        <f>E214*E214*B214*10000</f>
        <v>40</v>
      </c>
      <c r="G214" s="2" t="s">
        <v>374</v>
      </c>
      <c r="H214" s="6" t="s">
        <v>375</v>
      </c>
      <c r="I214" s="7" t="str">
        <f t="shared" si="3"/>
        <v>❹</v>
      </c>
    </row>
    <row r="215" spans="1:9">
      <c r="A215" s="8" t="s">
        <v>376</v>
      </c>
      <c r="B215" s="8">
        <v>1.2</v>
      </c>
      <c r="C215" s="8">
        <v>65</v>
      </c>
      <c r="D215" s="9">
        <v>0.16</v>
      </c>
      <c r="E215" s="10">
        <f>(C215/B215)/1000</f>
        <v>5.4166666666666669E-2</v>
      </c>
      <c r="F215" s="11">
        <f>E215*E215*B215*10000*1.1</f>
        <v>38.729166666666671</v>
      </c>
      <c r="G215" s="8" t="s">
        <v>374</v>
      </c>
      <c r="H215" s="12" t="s">
        <v>375</v>
      </c>
      <c r="I215" s="7" t="str">
        <f t="shared" si="3"/>
        <v>❹</v>
      </c>
    </row>
    <row r="216" spans="1:9">
      <c r="A216" s="2" t="s">
        <v>377</v>
      </c>
      <c r="B216" s="2">
        <v>1.7</v>
      </c>
      <c r="C216" s="2">
        <v>108</v>
      </c>
      <c r="D216" s="3">
        <v>0.08</v>
      </c>
      <c r="E216" s="4">
        <f>(C216/B216)/1000</f>
        <v>6.352941176470589E-2</v>
      </c>
      <c r="F216" s="5">
        <f>E216*E216*B216*10000</f>
        <v>68.611764705882365</v>
      </c>
      <c r="G216" s="2" t="s">
        <v>378</v>
      </c>
      <c r="H216" s="6" t="e" vm="46">
        <v>#VALUE!</v>
      </c>
      <c r="I216" s="7" t="str">
        <f t="shared" si="3"/>
        <v>❹</v>
      </c>
    </row>
    <row r="217" spans="1:9">
      <c r="A217" s="8" t="s">
        <v>379</v>
      </c>
      <c r="B217" s="8">
        <v>1.4</v>
      </c>
      <c r="C217" s="8">
        <v>92</v>
      </c>
      <c r="D217" s="9">
        <v>0.09</v>
      </c>
      <c r="E217" s="10">
        <f>(C217/B217)/1000</f>
        <v>6.5714285714285725E-2</v>
      </c>
      <c r="F217" s="11">
        <f>E217*E217*B217*10000</f>
        <v>60.457142857142877</v>
      </c>
      <c r="G217" s="8" t="s">
        <v>378</v>
      </c>
      <c r="H217" s="12" t="e" vm="46">
        <v>#VALUE!</v>
      </c>
      <c r="I217" s="7" t="str">
        <f t="shared" si="3"/>
        <v>❹</v>
      </c>
    </row>
    <row r="218" spans="1:9">
      <c r="A218" s="2" t="s">
        <v>380</v>
      </c>
      <c r="B218" s="2">
        <v>3.1</v>
      </c>
      <c r="C218" s="2">
        <v>114</v>
      </c>
      <c r="D218" s="3">
        <v>0.14000000000000001</v>
      </c>
      <c r="E218" s="4">
        <f>(C218/B218)/1000</f>
        <v>3.6774193548387096E-2</v>
      </c>
      <c r="F218" s="5">
        <f>E218*E218*B218*10000</f>
        <v>41.922580645161283</v>
      </c>
      <c r="G218" s="2" t="s">
        <v>378</v>
      </c>
      <c r="H218" s="6" t="e" vm="46">
        <v>#VALUE!</v>
      </c>
      <c r="I218" s="7" t="str">
        <f t="shared" si="3"/>
        <v>❹</v>
      </c>
    </row>
    <row r="219" spans="1:9">
      <c r="A219" s="8" t="s">
        <v>381</v>
      </c>
      <c r="B219" s="8">
        <v>0.9</v>
      </c>
      <c r="C219" s="8">
        <v>59</v>
      </c>
      <c r="D219" s="9">
        <v>0.14000000000000001</v>
      </c>
      <c r="E219" s="10">
        <f>(C219/B219)/1000</f>
        <v>6.5555555555555561E-2</v>
      </c>
      <c r="F219" s="11">
        <f>E219*E219*B219*10000</f>
        <v>38.677777777777791</v>
      </c>
      <c r="G219" s="8" t="s">
        <v>378</v>
      </c>
      <c r="H219" s="12" t="e" vm="46">
        <v>#VALUE!</v>
      </c>
      <c r="I219" s="7" t="str">
        <f t="shared" si="3"/>
        <v>❹</v>
      </c>
    </row>
    <row r="220" spans="1:9">
      <c r="A220" s="2" t="s">
        <v>382</v>
      </c>
      <c r="B220" s="2">
        <v>1.4</v>
      </c>
      <c r="C220" s="2">
        <v>84</v>
      </c>
      <c r="D220" s="3">
        <v>0.1</v>
      </c>
      <c r="E220" s="4">
        <f>(C220/B220)/1000</f>
        <v>6.0000000000000005E-2</v>
      </c>
      <c r="F220" s="5">
        <f>E220*E220*B220*10000</f>
        <v>50.400000000000013</v>
      </c>
      <c r="G220" s="2" t="s">
        <v>383</v>
      </c>
      <c r="H220" s="6" t="s">
        <v>383</v>
      </c>
      <c r="I220" s="7" t="str">
        <f t="shared" si="3"/>
        <v>❹</v>
      </c>
    </row>
    <row r="221" spans="1:9">
      <c r="A221" s="8" t="s">
        <v>384</v>
      </c>
      <c r="B221" s="8">
        <v>0.45</v>
      </c>
      <c r="C221" s="8">
        <v>46</v>
      </c>
      <c r="D221" s="9" t="s">
        <v>14</v>
      </c>
      <c r="E221" s="10">
        <f>(C221/B221)/1000</f>
        <v>0.10222222222222221</v>
      </c>
      <c r="F221" s="11">
        <f>E221*E221*B221*10000</f>
        <v>47.022222222222211</v>
      </c>
      <c r="G221" s="8" t="s">
        <v>383</v>
      </c>
      <c r="H221" s="12" t="s">
        <v>383</v>
      </c>
      <c r="I221" s="7" t="str">
        <f t="shared" si="3"/>
        <v>❹</v>
      </c>
    </row>
    <row r="222" spans="1:9">
      <c r="A222" s="2" t="s">
        <v>385</v>
      </c>
      <c r="B222" s="2">
        <v>0.6</v>
      </c>
      <c r="C222" s="2">
        <v>45</v>
      </c>
      <c r="D222" s="3">
        <v>0.14000000000000001</v>
      </c>
      <c r="E222" s="4">
        <f>(C222/B222)/1000</f>
        <v>7.4999999999999997E-2</v>
      </c>
      <c r="F222" s="5">
        <f>E222*E222*B222*10000*1.7</f>
        <v>57.375</v>
      </c>
      <c r="G222" s="2" t="s">
        <v>386</v>
      </c>
      <c r="H222" s="6" t="s">
        <v>387</v>
      </c>
      <c r="I222" s="7" t="str">
        <f t="shared" si="3"/>
        <v>❹</v>
      </c>
    </row>
    <row r="223" spans="1:9">
      <c r="A223" s="8" t="s">
        <v>388</v>
      </c>
      <c r="B223" s="8">
        <v>1.8</v>
      </c>
      <c r="C223" s="8">
        <v>86</v>
      </c>
      <c r="D223" s="9" t="s">
        <v>14</v>
      </c>
      <c r="E223" s="10">
        <f>(C223/B223)/1000</f>
        <v>4.777777777777778E-2</v>
      </c>
      <c r="F223" s="11">
        <f>E223*E223*B223*10000</f>
        <v>41.088888888888896</v>
      </c>
      <c r="G223" s="8" t="s">
        <v>389</v>
      </c>
      <c r="H223" s="12" t="s">
        <v>290</v>
      </c>
      <c r="I223" s="7" t="str">
        <f t="shared" si="3"/>
        <v>❹</v>
      </c>
    </row>
    <row r="224" spans="1:9">
      <c r="A224" s="2" t="s">
        <v>390</v>
      </c>
      <c r="B224" s="2">
        <v>1</v>
      </c>
      <c r="C224" s="2">
        <v>64</v>
      </c>
      <c r="D224" s="3">
        <v>0.13</v>
      </c>
      <c r="E224" s="4">
        <f>(C224/B224)/1000</f>
        <v>6.4000000000000001E-2</v>
      </c>
      <c r="F224" s="5">
        <f>E224*E224*B224*10000</f>
        <v>40.96</v>
      </c>
      <c r="G224" s="2" t="s">
        <v>389</v>
      </c>
      <c r="H224" s="6" t="e" vm="35">
        <v>#VALUE!</v>
      </c>
      <c r="I224" s="7" t="str">
        <f t="shared" si="3"/>
        <v>❹</v>
      </c>
    </row>
    <row r="225" spans="1:9">
      <c r="A225" s="8" t="s">
        <v>391</v>
      </c>
      <c r="B225" s="8">
        <v>3.7</v>
      </c>
      <c r="C225" s="8">
        <v>136</v>
      </c>
      <c r="D225" s="9">
        <v>0.11</v>
      </c>
      <c r="E225" s="10">
        <f>(C225/B225)/1000</f>
        <v>3.6756756756756756E-2</v>
      </c>
      <c r="F225" s="11">
        <f>E225*E225*B225*10000</f>
        <v>49.98918918918919</v>
      </c>
      <c r="G225" s="8" t="s">
        <v>392</v>
      </c>
      <c r="H225" s="12" t="s">
        <v>393</v>
      </c>
      <c r="I225" s="7" t="str">
        <f t="shared" si="3"/>
        <v>❹</v>
      </c>
    </row>
    <row r="226" spans="1:9">
      <c r="A226" s="2" t="s">
        <v>394</v>
      </c>
      <c r="B226" s="2">
        <v>2.2999999999999998</v>
      </c>
      <c r="C226" s="2">
        <v>101</v>
      </c>
      <c r="D226" s="3">
        <v>0.12</v>
      </c>
      <c r="E226" s="4">
        <f>(C226/B226)/1000</f>
        <v>4.3913043478260874E-2</v>
      </c>
      <c r="F226" s="5">
        <f>E226*E226*B226*10000</f>
        <v>44.35217391304348</v>
      </c>
      <c r="G226" s="2" t="s">
        <v>392</v>
      </c>
      <c r="H226" s="6" t="s">
        <v>393</v>
      </c>
      <c r="I226" s="7" t="str">
        <f t="shared" si="3"/>
        <v>❹</v>
      </c>
    </row>
    <row r="227" spans="1:9" ht="16.5">
      <c r="A227" s="8" t="s">
        <v>395</v>
      </c>
      <c r="B227" s="8">
        <v>0.5</v>
      </c>
      <c r="C227" s="8">
        <v>46</v>
      </c>
      <c r="D227" s="9" t="s">
        <v>102</v>
      </c>
      <c r="E227" s="10">
        <f>(C227/B227)/1000</f>
        <v>9.1999999999999998E-2</v>
      </c>
      <c r="F227" s="11">
        <f>E227*E227*B227*10000</f>
        <v>42.319999999999993</v>
      </c>
      <c r="G227" s="8" t="s">
        <v>392</v>
      </c>
      <c r="H227" s="12" t="s">
        <v>393</v>
      </c>
      <c r="I227" s="7" t="str">
        <f t="shared" si="3"/>
        <v>❹</v>
      </c>
    </row>
    <row r="228" spans="1:9">
      <c r="A228" s="2" t="s">
        <v>396</v>
      </c>
      <c r="B228" s="2">
        <v>0.9</v>
      </c>
      <c r="C228" s="2">
        <v>60</v>
      </c>
      <c r="D228" s="3" t="s">
        <v>14</v>
      </c>
      <c r="E228" s="4">
        <f>(C228/B228)/1000</f>
        <v>6.6666666666666666E-2</v>
      </c>
      <c r="F228" s="5">
        <f>E228*E228*B228*10000</f>
        <v>40</v>
      </c>
      <c r="G228" s="2" t="s">
        <v>397</v>
      </c>
      <c r="H228" s="6" t="s">
        <v>398</v>
      </c>
      <c r="I228" s="7" t="str">
        <f t="shared" si="3"/>
        <v>❹</v>
      </c>
    </row>
    <row r="229" spans="1:9">
      <c r="A229" s="8" t="s">
        <v>399</v>
      </c>
      <c r="B229" s="8">
        <v>1.8</v>
      </c>
      <c r="C229" s="8">
        <v>83</v>
      </c>
      <c r="D229" s="9">
        <v>0.13</v>
      </c>
      <c r="E229" s="10">
        <f>(C229/B229)/1000</f>
        <v>4.611111111111111E-2</v>
      </c>
      <c r="F229" s="11">
        <f>E229*E229*B229*10000</f>
        <v>38.272222222222226</v>
      </c>
      <c r="G229" s="8" t="s">
        <v>400</v>
      </c>
      <c r="H229" s="12" t="s">
        <v>294</v>
      </c>
      <c r="I229" s="7" t="str">
        <f t="shared" si="3"/>
        <v>❹</v>
      </c>
    </row>
    <row r="230" spans="1:9" ht="16.5">
      <c r="A230" s="2" t="s">
        <v>401</v>
      </c>
      <c r="B230" s="2">
        <v>1.6</v>
      </c>
      <c r="C230" s="2">
        <v>152</v>
      </c>
      <c r="D230" s="3" t="s">
        <v>102</v>
      </c>
      <c r="E230" s="4">
        <f>(C230/B230)/1000</f>
        <v>9.5000000000000001E-2</v>
      </c>
      <c r="F230" s="5">
        <f>E230*E230*B230*10000</f>
        <v>144.4</v>
      </c>
      <c r="G230" s="2" t="s">
        <v>402</v>
      </c>
      <c r="H230" s="6" t="e" vm="47">
        <v>#VALUE!</v>
      </c>
      <c r="I230" s="7" t="str">
        <f t="shared" si="3"/>
        <v>❸</v>
      </c>
    </row>
    <row r="231" spans="1:9">
      <c r="A231" s="8" t="s">
        <v>403</v>
      </c>
      <c r="B231" s="8">
        <v>2.2000000000000002</v>
      </c>
      <c r="C231" s="8">
        <v>146</v>
      </c>
      <c r="D231" s="9">
        <v>0.19</v>
      </c>
      <c r="E231" s="10">
        <f>(C231/B231)/1000</f>
        <v>6.6363636363636361E-2</v>
      </c>
      <c r="F231" s="11">
        <f>E231*E231*B231*10000</f>
        <v>96.890909090909091</v>
      </c>
      <c r="G231" s="8" t="s">
        <v>402</v>
      </c>
      <c r="H231" s="12" t="e" vm="47">
        <v>#VALUE!</v>
      </c>
      <c r="I231" s="7" t="str">
        <f t="shared" si="3"/>
        <v>❸</v>
      </c>
    </row>
    <row r="232" spans="1:9">
      <c r="A232" s="2" t="s">
        <v>404</v>
      </c>
      <c r="B232" s="2">
        <v>2.5</v>
      </c>
      <c r="C232" s="2">
        <v>148</v>
      </c>
      <c r="D232" s="3">
        <v>0.11</v>
      </c>
      <c r="E232" s="4">
        <f>(C232/B232)/1000</f>
        <v>5.9200000000000003E-2</v>
      </c>
      <c r="F232" s="5">
        <f>E232*E232*B232*10000</f>
        <v>87.616000000000014</v>
      </c>
      <c r="G232" s="2" t="s">
        <v>402</v>
      </c>
      <c r="H232" s="6" t="e" vm="47">
        <v>#VALUE!</v>
      </c>
      <c r="I232" s="7" t="str">
        <f t="shared" si="3"/>
        <v>❹</v>
      </c>
    </row>
    <row r="233" spans="1:9">
      <c r="A233" s="8" t="s">
        <v>405</v>
      </c>
      <c r="B233" s="8">
        <v>0.4</v>
      </c>
      <c r="C233" s="8">
        <v>43</v>
      </c>
      <c r="D233" s="9" t="s">
        <v>14</v>
      </c>
      <c r="E233" s="10">
        <f>(C233/B233)/1000</f>
        <v>0.1075</v>
      </c>
      <c r="F233" s="11">
        <f>E233*E233*B233*10000</f>
        <v>46.225000000000001</v>
      </c>
      <c r="G233" s="8" t="s">
        <v>406</v>
      </c>
      <c r="H233" s="12" t="s">
        <v>406</v>
      </c>
      <c r="I233" s="7" t="str">
        <f t="shared" si="3"/>
        <v>❹</v>
      </c>
    </row>
    <row r="234" spans="1:9">
      <c r="A234" s="2" t="s">
        <v>407</v>
      </c>
      <c r="B234" s="2">
        <v>1.4</v>
      </c>
      <c r="C234" s="2">
        <v>100</v>
      </c>
      <c r="D234" s="3">
        <v>0.13</v>
      </c>
      <c r="E234" s="4">
        <f>(C234/B234)/1000</f>
        <v>7.1428571428571425E-2</v>
      </c>
      <c r="F234" s="5">
        <f>E234*E234*B234*10000*1.1</f>
        <v>78.571428571428569</v>
      </c>
      <c r="G234" s="2" t="s">
        <v>408</v>
      </c>
      <c r="H234" s="6" t="s">
        <v>409</v>
      </c>
      <c r="I234" s="7" t="str">
        <f t="shared" si="3"/>
        <v>❹</v>
      </c>
    </row>
    <row r="235" spans="1:9">
      <c r="A235" s="8" t="s">
        <v>410</v>
      </c>
      <c r="B235" s="8">
        <v>2.4</v>
      </c>
      <c r="C235" s="8">
        <v>127</v>
      </c>
      <c r="D235" s="9">
        <v>0.1</v>
      </c>
      <c r="E235" s="10">
        <f>(C235/B235)/1000</f>
        <v>5.2916666666666674E-2</v>
      </c>
      <c r="F235" s="11">
        <f>E235*E235*B235*10000</f>
        <v>67.20416666666668</v>
      </c>
      <c r="G235" s="8" t="s">
        <v>408</v>
      </c>
      <c r="H235" s="12" t="s">
        <v>409</v>
      </c>
      <c r="I235" s="7" t="str">
        <f t="shared" si="3"/>
        <v>❹</v>
      </c>
    </row>
    <row r="236" spans="1:9">
      <c r="A236" s="2" t="s">
        <v>411</v>
      </c>
      <c r="B236" s="2">
        <v>3.5</v>
      </c>
      <c r="C236" s="2">
        <v>176</v>
      </c>
      <c r="D236" s="3">
        <v>0.13</v>
      </c>
      <c r="E236" s="4">
        <f>(C236/B236)/1000</f>
        <v>5.0285714285714288E-2</v>
      </c>
      <c r="F236" s="5">
        <f>E236*E236*B236*10000</f>
        <v>88.502857142857152</v>
      </c>
      <c r="G236" s="2" t="s">
        <v>412</v>
      </c>
      <c r="H236" s="6" t="s">
        <v>413</v>
      </c>
      <c r="I236" s="7" t="str">
        <f t="shared" si="3"/>
        <v>❹</v>
      </c>
    </row>
    <row r="237" spans="1:9" ht="16.5">
      <c r="A237" s="8" t="s">
        <v>414</v>
      </c>
      <c r="B237" s="8">
        <v>1.4</v>
      </c>
      <c r="C237" s="8">
        <v>93</v>
      </c>
      <c r="D237" s="9" t="s">
        <v>415</v>
      </c>
      <c r="E237" s="10">
        <f>(C237/B237)/1000</f>
        <v>6.6428571428571434E-2</v>
      </c>
      <c r="F237" s="11">
        <f>E237*E237*B237*10000</f>
        <v>61.778571428571432</v>
      </c>
      <c r="G237" s="8" t="s">
        <v>412</v>
      </c>
      <c r="H237" s="12" t="e" vm="40">
        <v>#VALUE!</v>
      </c>
      <c r="I237" s="7" t="str">
        <f t="shared" si="3"/>
        <v>❹</v>
      </c>
    </row>
    <row r="238" spans="1:9">
      <c r="A238" s="2" t="s">
        <v>416</v>
      </c>
      <c r="B238" s="2">
        <v>1.2</v>
      </c>
      <c r="C238" s="2">
        <v>94</v>
      </c>
      <c r="D238" s="3">
        <v>0.18</v>
      </c>
      <c r="E238" s="4">
        <f>(C238/B238)/1000</f>
        <v>7.8333333333333338E-2</v>
      </c>
      <c r="F238" s="5">
        <f>E238*E238*B238*10000</f>
        <v>73.63333333333334</v>
      </c>
      <c r="G238" s="2" t="s">
        <v>417</v>
      </c>
      <c r="H238" s="6" t="s">
        <v>418</v>
      </c>
      <c r="I238" s="7" t="str">
        <f t="shared" si="3"/>
        <v>❹</v>
      </c>
    </row>
    <row r="239" spans="1:9">
      <c r="A239" s="8" t="s">
        <v>419</v>
      </c>
      <c r="B239" s="8">
        <v>2.6</v>
      </c>
      <c r="C239" s="8">
        <v>116</v>
      </c>
      <c r="D239" s="9" t="s">
        <v>420</v>
      </c>
      <c r="E239" s="10">
        <f>(C239/B239)/1000</f>
        <v>4.4615384615384612E-2</v>
      </c>
      <c r="F239" s="11">
        <f>E239*E239*B239*10000</f>
        <v>51.753846153846155</v>
      </c>
      <c r="G239" s="8" t="s">
        <v>421</v>
      </c>
      <c r="H239" s="12" t="e" vm="37">
        <v>#VALUE!</v>
      </c>
      <c r="I239" s="7" t="str">
        <f t="shared" si="3"/>
        <v>❹</v>
      </c>
    </row>
    <row r="240" spans="1:9">
      <c r="A240" s="2" t="s">
        <v>422</v>
      </c>
      <c r="B240" s="2">
        <v>2.2999999999999998</v>
      </c>
      <c r="C240" s="2">
        <v>103</v>
      </c>
      <c r="D240" s="3" t="s">
        <v>14</v>
      </c>
      <c r="E240" s="4">
        <f>(C240/B240)/1000</f>
        <v>4.4782608695652176E-2</v>
      </c>
      <c r="F240" s="5">
        <f>E240*E240*B240*10000</f>
        <v>46.126086956521739</v>
      </c>
      <c r="G240" s="2" t="s">
        <v>421</v>
      </c>
      <c r="H240" s="6" t="e" vm="37">
        <v>#VALUE!</v>
      </c>
      <c r="I240" s="7" t="str">
        <f t="shared" si="3"/>
        <v>❹</v>
      </c>
    </row>
    <row r="241" spans="1:9">
      <c r="A241" s="8" t="s">
        <v>423</v>
      </c>
      <c r="B241" s="8">
        <v>0.9</v>
      </c>
      <c r="C241" s="8">
        <v>61</v>
      </c>
      <c r="D241" s="9" t="s">
        <v>14</v>
      </c>
      <c r="E241" s="10">
        <f>(C241/B241)/1000</f>
        <v>6.777777777777777E-2</v>
      </c>
      <c r="F241" s="11">
        <f>E241*E241*B241*10000</f>
        <v>41.344444444444441</v>
      </c>
      <c r="G241" s="8" t="s">
        <v>421</v>
      </c>
      <c r="H241" s="12" t="e" vm="37">
        <v>#VALUE!</v>
      </c>
      <c r="I241" s="7" t="str">
        <f t="shared" si="3"/>
        <v>❹</v>
      </c>
    </row>
    <row r="242" spans="1:9">
      <c r="A242" s="2" t="s">
        <v>424</v>
      </c>
      <c r="B242" s="2">
        <v>1.25</v>
      </c>
      <c r="C242" s="2">
        <v>127</v>
      </c>
      <c r="D242" s="3">
        <v>0.18</v>
      </c>
      <c r="E242" s="4">
        <f>(C242/B242)/1000</f>
        <v>0.1016</v>
      </c>
      <c r="F242" s="5">
        <f>E242*E242*B242*10000</f>
        <v>129.03200000000001</v>
      </c>
      <c r="G242" s="2" t="s">
        <v>425</v>
      </c>
      <c r="H242" s="6" t="e" vm="40">
        <v>#VALUE!</v>
      </c>
      <c r="I242" s="7" t="str">
        <f t="shared" si="3"/>
        <v>❸</v>
      </c>
    </row>
    <row r="243" spans="1:9">
      <c r="A243" s="8" t="s">
        <v>426</v>
      </c>
      <c r="B243" s="8">
        <v>1.4</v>
      </c>
      <c r="C243" s="8">
        <v>117</v>
      </c>
      <c r="D243" s="9">
        <v>0.15</v>
      </c>
      <c r="E243" s="10">
        <f>(C243/B243)/1000</f>
        <v>8.3571428571428588E-2</v>
      </c>
      <c r="F243" s="11">
        <f>E243*E243*B243*10000</f>
        <v>97.778571428571453</v>
      </c>
      <c r="G243" s="8" t="s">
        <v>425</v>
      </c>
      <c r="H243" s="12" t="e" vm="40">
        <v>#VALUE!</v>
      </c>
      <c r="I243" s="7" t="str">
        <f t="shared" si="3"/>
        <v>❸</v>
      </c>
    </row>
    <row r="244" spans="1:9">
      <c r="A244" s="2" t="s">
        <v>427</v>
      </c>
      <c r="B244" s="2">
        <v>0.8</v>
      </c>
      <c r="C244" s="2">
        <v>88</v>
      </c>
      <c r="D244" s="3">
        <v>0.21</v>
      </c>
      <c r="E244" s="4">
        <f>(C244/B244)/1000</f>
        <v>0.11</v>
      </c>
      <c r="F244" s="5">
        <f>E244*E244*B244*10000</f>
        <v>96.800000000000011</v>
      </c>
      <c r="G244" s="2" t="s">
        <v>425</v>
      </c>
      <c r="H244" s="6" t="e" vm="40">
        <v>#VALUE!</v>
      </c>
      <c r="I244" s="7" t="str">
        <f t="shared" si="3"/>
        <v>❸</v>
      </c>
    </row>
    <row r="245" spans="1:9">
      <c r="A245" s="8" t="s">
        <v>428</v>
      </c>
      <c r="B245" s="8">
        <v>2.6</v>
      </c>
      <c r="C245" s="8">
        <v>146</v>
      </c>
      <c r="D245" s="9">
        <v>0.14000000000000001</v>
      </c>
      <c r="E245" s="10">
        <f>(C245/B245)/1000</f>
        <v>5.6153846153846151E-2</v>
      </c>
      <c r="F245" s="11">
        <f>E245*E245*B245*10000</f>
        <v>81.984615384615381</v>
      </c>
      <c r="G245" s="8" t="s">
        <v>425</v>
      </c>
      <c r="H245" s="12" t="e" vm="40">
        <v>#VALUE!</v>
      </c>
      <c r="I245" s="7" t="str">
        <f t="shared" si="3"/>
        <v>❹</v>
      </c>
    </row>
    <row r="246" spans="1:9">
      <c r="A246" s="2" t="s">
        <v>429</v>
      </c>
      <c r="B246" s="2">
        <v>2.2999999999999998</v>
      </c>
      <c r="C246" s="2">
        <v>135</v>
      </c>
      <c r="D246" s="3">
        <v>0.18</v>
      </c>
      <c r="E246" s="4">
        <f>(C246/B246)/1000</f>
        <v>5.8695652173913045E-2</v>
      </c>
      <c r="F246" s="5">
        <f>E246*E246*B246*10000</f>
        <v>79.239130434782609</v>
      </c>
      <c r="G246" s="2" t="s">
        <v>425</v>
      </c>
      <c r="H246" s="6" t="e" vm="40">
        <v>#VALUE!</v>
      </c>
      <c r="I246" s="7" t="str">
        <f t="shared" si="3"/>
        <v>❹</v>
      </c>
    </row>
    <row r="247" spans="1:9">
      <c r="A247" s="8" t="s">
        <v>430</v>
      </c>
      <c r="B247" s="8">
        <v>0.9</v>
      </c>
      <c r="C247" s="8">
        <v>81</v>
      </c>
      <c r="D247" s="9">
        <v>0.12</v>
      </c>
      <c r="E247" s="10">
        <f>(C247/B247)/1000</f>
        <v>0.09</v>
      </c>
      <c r="F247" s="11">
        <f>E247*E247*B247*10000</f>
        <v>72.899999999999991</v>
      </c>
      <c r="G247" s="8" t="s">
        <v>431</v>
      </c>
      <c r="H247" s="12" t="s">
        <v>431</v>
      </c>
      <c r="I247" s="7" t="str">
        <f t="shared" si="3"/>
        <v>❹</v>
      </c>
    </row>
    <row r="248" spans="1:9">
      <c r="A248" s="2" t="s">
        <v>432</v>
      </c>
      <c r="B248" s="2">
        <v>0.6</v>
      </c>
      <c r="C248" s="2">
        <v>59</v>
      </c>
      <c r="D248" s="3">
        <v>0.2</v>
      </c>
      <c r="E248" s="4">
        <f>(C248/B248)/1000</f>
        <v>9.8333333333333342E-2</v>
      </c>
      <c r="F248" s="5">
        <f>E248*E248*B248*10000</f>
        <v>58.01666666666668</v>
      </c>
      <c r="G248" s="2" t="s">
        <v>431</v>
      </c>
      <c r="H248" s="6" t="s">
        <v>431</v>
      </c>
      <c r="I248" s="7" t="str">
        <f t="shared" si="3"/>
        <v>❹</v>
      </c>
    </row>
    <row r="249" spans="1:9">
      <c r="A249" s="8" t="s">
        <v>433</v>
      </c>
      <c r="B249" s="8">
        <v>0.85</v>
      </c>
      <c r="C249" s="8">
        <v>61</v>
      </c>
      <c r="D249" s="9" t="s">
        <v>14</v>
      </c>
      <c r="E249" s="10">
        <f>(C249/B249)/1000</f>
        <v>7.1764705882352939E-2</v>
      </c>
      <c r="F249" s="11">
        <f>E249*E249*B249*10000</f>
        <v>43.776470588235298</v>
      </c>
      <c r="G249" s="8" t="s">
        <v>431</v>
      </c>
      <c r="H249" s="12" t="s">
        <v>431</v>
      </c>
      <c r="I249" s="7" t="str">
        <f t="shared" si="3"/>
        <v>❹</v>
      </c>
    </row>
    <row r="250" spans="1:9">
      <c r="A250" s="2" t="s">
        <v>434</v>
      </c>
      <c r="B250" s="2">
        <v>1.3</v>
      </c>
      <c r="C250" s="2">
        <v>86</v>
      </c>
      <c r="D250" s="3">
        <v>0.08</v>
      </c>
      <c r="E250" s="4">
        <f>(C250/B250)/1000</f>
        <v>6.6153846153846146E-2</v>
      </c>
      <c r="F250" s="5">
        <f>E250*E250*B250*10000</f>
        <v>56.892307692307682</v>
      </c>
      <c r="G250" s="2" t="s">
        <v>435</v>
      </c>
      <c r="H250" s="6" t="e" vm="26">
        <v>#VALUE!</v>
      </c>
      <c r="I250" s="7" t="str">
        <f t="shared" si="3"/>
        <v>❹</v>
      </c>
    </row>
    <row r="251" spans="1:9">
      <c r="A251" s="8" t="s">
        <v>436</v>
      </c>
      <c r="B251" s="8">
        <v>1.8</v>
      </c>
      <c r="C251" s="8">
        <v>73</v>
      </c>
      <c r="D251" s="9">
        <v>0.12</v>
      </c>
      <c r="E251" s="10">
        <f>(C251/B251)/1000</f>
        <v>4.055555555555556E-2</v>
      </c>
      <c r="F251" s="11">
        <f>E251*E251*B251*10000*1.3</f>
        <v>38.487222222222229</v>
      </c>
      <c r="G251" s="8" t="s">
        <v>437</v>
      </c>
      <c r="H251" s="12" t="s">
        <v>438</v>
      </c>
      <c r="I251" s="7" t="str">
        <f t="shared" si="3"/>
        <v>❹</v>
      </c>
    </row>
    <row r="252" spans="1:9">
      <c r="A252" s="2" t="s">
        <v>439</v>
      </c>
      <c r="B252" s="2">
        <v>0.7</v>
      </c>
      <c r="C252" s="2">
        <v>50</v>
      </c>
      <c r="D252" s="3">
        <v>0.13</v>
      </c>
      <c r="E252" s="4">
        <f>(C252/B252)/1000</f>
        <v>7.1428571428571425E-2</v>
      </c>
      <c r="F252" s="5">
        <f>E252*E252*B252*10000</f>
        <v>35.714285714285708</v>
      </c>
      <c r="G252" s="2" t="s">
        <v>440</v>
      </c>
      <c r="H252" s="6" t="s">
        <v>41</v>
      </c>
      <c r="I252" s="7" t="str">
        <f t="shared" si="3"/>
        <v>❹</v>
      </c>
    </row>
    <row r="253" spans="1:9">
      <c r="A253" s="8" t="s">
        <v>441</v>
      </c>
      <c r="B253" s="8">
        <v>1.6</v>
      </c>
      <c r="C253" s="8">
        <v>141</v>
      </c>
      <c r="D253" s="9">
        <v>0.17</v>
      </c>
      <c r="E253" s="10">
        <f>(C253/B253)/1000</f>
        <v>8.8124999999999995E-2</v>
      </c>
      <c r="F253" s="11">
        <f>E253*E253*B253*10000</f>
        <v>124.25624999999999</v>
      </c>
      <c r="G253" s="8" t="s">
        <v>442</v>
      </c>
      <c r="H253" s="12" t="s">
        <v>443</v>
      </c>
      <c r="I253" s="7" t="str">
        <f t="shared" si="3"/>
        <v>❸</v>
      </c>
    </row>
    <row r="254" spans="1:9">
      <c r="A254" s="2" t="s">
        <v>444</v>
      </c>
      <c r="B254" s="2">
        <v>2.6</v>
      </c>
      <c r="C254" s="2">
        <v>153</v>
      </c>
      <c r="D254" s="3">
        <v>0.08</v>
      </c>
      <c r="E254" s="4">
        <f>(C254/B254)/1000</f>
        <v>5.8846153846153847E-2</v>
      </c>
      <c r="F254" s="5">
        <f>E254*E254*B254*10000</f>
        <v>90.034615384615378</v>
      </c>
      <c r="G254" s="2" t="s">
        <v>442</v>
      </c>
      <c r="H254" s="6" t="s">
        <v>443</v>
      </c>
      <c r="I254" s="7" t="str">
        <f t="shared" si="3"/>
        <v>❸</v>
      </c>
    </row>
    <row r="255" spans="1:9">
      <c r="A255" s="8" t="s">
        <v>445</v>
      </c>
      <c r="B255" s="8">
        <v>2.5</v>
      </c>
      <c r="C255" s="8">
        <v>130</v>
      </c>
      <c r="D255" s="9">
        <v>0.08</v>
      </c>
      <c r="E255" s="10">
        <f>(C255/B255)/1000</f>
        <v>5.1999999999999998E-2</v>
      </c>
      <c r="F255" s="11">
        <f>E255*E255*B255*10000</f>
        <v>67.599999999999994</v>
      </c>
      <c r="G255" s="8" t="s">
        <v>442</v>
      </c>
      <c r="H255" s="12" t="s">
        <v>443</v>
      </c>
      <c r="I255" s="7" t="str">
        <f t="shared" si="3"/>
        <v>❹</v>
      </c>
    </row>
    <row r="256" spans="1:9">
      <c r="A256" s="2" t="s">
        <v>446</v>
      </c>
      <c r="B256" s="2">
        <v>4.5999999999999996</v>
      </c>
      <c r="C256" s="2">
        <v>214</v>
      </c>
      <c r="D256" s="3">
        <v>0.08</v>
      </c>
      <c r="E256" s="4">
        <f>(C256/B256)/1000</f>
        <v>4.6521739130434787E-2</v>
      </c>
      <c r="F256" s="5">
        <f>E256*E256*B256*10000</f>
        <v>99.556521739130446</v>
      </c>
      <c r="G256" s="2" t="s">
        <v>447</v>
      </c>
      <c r="H256" s="6" t="s">
        <v>448</v>
      </c>
      <c r="I256" s="7" t="str">
        <f t="shared" si="3"/>
        <v>❸</v>
      </c>
    </row>
    <row r="257" spans="1:9" ht="16.5">
      <c r="A257" s="8" t="s">
        <v>449</v>
      </c>
      <c r="B257" s="8">
        <v>0.7</v>
      </c>
      <c r="C257" s="8">
        <v>52</v>
      </c>
      <c r="D257" s="9" t="s">
        <v>76</v>
      </c>
      <c r="E257" s="10">
        <f>(C257/B257)/1000</f>
        <v>7.4285714285714288E-2</v>
      </c>
      <c r="F257" s="11">
        <f>E257*E257*B257*10000</f>
        <v>38.628571428571433</v>
      </c>
      <c r="G257" s="8" t="s">
        <v>450</v>
      </c>
      <c r="H257" s="12" t="e" vm="48">
        <v>#VALUE!</v>
      </c>
      <c r="I257" s="7" t="str">
        <f t="shared" si="3"/>
        <v>❹</v>
      </c>
    </row>
    <row r="258" spans="1:9">
      <c r="A258" s="2" t="s">
        <v>451</v>
      </c>
      <c r="B258" s="2">
        <v>2.8</v>
      </c>
      <c r="C258" s="2">
        <v>193</v>
      </c>
      <c r="D258" s="3">
        <v>0.13</v>
      </c>
      <c r="E258" s="4">
        <f>(C258/B258)/1000</f>
        <v>6.8928571428571436E-2</v>
      </c>
      <c r="F258" s="5">
        <f>E258*E258*B258*10000</f>
        <v>133.03214285714287</v>
      </c>
      <c r="G258" s="2" t="s">
        <v>452</v>
      </c>
      <c r="H258" s="6" t="e" vm="49">
        <v>#VALUE!</v>
      </c>
      <c r="I258" s="7" t="str">
        <f t="shared" si="3"/>
        <v>❸</v>
      </c>
    </row>
    <row r="259" spans="1:9">
      <c r="A259" s="8" t="s">
        <v>453</v>
      </c>
      <c r="B259" s="8">
        <v>1.4</v>
      </c>
      <c r="C259" s="8">
        <v>125</v>
      </c>
      <c r="D259" s="9">
        <v>0.16</v>
      </c>
      <c r="E259" s="10">
        <f>(C259/B259)/1000</f>
        <v>8.9285714285714288E-2</v>
      </c>
      <c r="F259" s="11">
        <f>E259*E259*B259*10000</f>
        <v>111.60714285714286</v>
      </c>
      <c r="G259" s="8" t="s">
        <v>452</v>
      </c>
      <c r="H259" s="12" t="e" vm="49">
        <v>#VALUE!</v>
      </c>
      <c r="I259" s="7" t="str">
        <f t="shared" ref="I259:I322" si="4">IF(F259&gt;=89.99,"❸","❹")</f>
        <v>❸</v>
      </c>
    </row>
    <row r="260" spans="1:9">
      <c r="A260" s="2" t="s">
        <v>245</v>
      </c>
      <c r="B260" s="2">
        <v>2.5</v>
      </c>
      <c r="C260" s="2">
        <v>158</v>
      </c>
      <c r="D260" s="3">
        <v>0.1</v>
      </c>
      <c r="E260" s="4">
        <f>(C260/B260)/1000</f>
        <v>6.3200000000000006E-2</v>
      </c>
      <c r="F260" s="5">
        <f>E260*E260*B260*10000</f>
        <v>99.856000000000009</v>
      </c>
      <c r="G260" s="2" t="s">
        <v>452</v>
      </c>
      <c r="H260" s="6" t="e" vm="49">
        <v>#VALUE!</v>
      </c>
      <c r="I260" s="7" t="str">
        <f t="shared" si="4"/>
        <v>❸</v>
      </c>
    </row>
    <row r="261" spans="1:9">
      <c r="A261" s="8" t="s">
        <v>454</v>
      </c>
      <c r="B261" s="8">
        <v>1.7</v>
      </c>
      <c r="C261" s="8">
        <v>121</v>
      </c>
      <c r="D261" s="9" t="s">
        <v>14</v>
      </c>
      <c r="E261" s="10">
        <f>(C261/B261)/1000</f>
        <v>7.1176470588235285E-2</v>
      </c>
      <c r="F261" s="11">
        <f>E261*E261*B261*10000</f>
        <v>86.123529411764679</v>
      </c>
      <c r="G261" s="8" t="s">
        <v>452</v>
      </c>
      <c r="H261" s="12" t="e" vm="49">
        <v>#VALUE!</v>
      </c>
      <c r="I261" s="7" t="str">
        <f t="shared" si="4"/>
        <v>❹</v>
      </c>
    </row>
    <row r="262" spans="1:9">
      <c r="A262" s="2" t="s">
        <v>455</v>
      </c>
      <c r="B262" s="2">
        <v>3</v>
      </c>
      <c r="C262" s="2">
        <v>143</v>
      </c>
      <c r="D262" s="3">
        <v>0.12</v>
      </c>
      <c r="E262" s="4">
        <f>(C262/B262)/1000</f>
        <v>4.7666666666666663E-2</v>
      </c>
      <c r="F262" s="5">
        <f>E262*E262*B262*10000</f>
        <v>68.163333333333327</v>
      </c>
      <c r="G262" s="2" t="s">
        <v>452</v>
      </c>
      <c r="H262" s="6" t="e" vm="49">
        <v>#VALUE!</v>
      </c>
      <c r="I262" s="7" t="str">
        <f t="shared" si="4"/>
        <v>❹</v>
      </c>
    </row>
    <row r="263" spans="1:9">
      <c r="A263" s="8" t="s">
        <v>456</v>
      </c>
      <c r="B263" s="8">
        <v>1.55</v>
      </c>
      <c r="C263" s="8">
        <v>108</v>
      </c>
      <c r="D263" s="9">
        <v>0.14000000000000001</v>
      </c>
      <c r="E263" s="10">
        <f>(C263/B263)/1000</f>
        <v>6.9677419354838704E-2</v>
      </c>
      <c r="F263" s="11">
        <f>E263*E263*B263*10000</f>
        <v>75.251612903225791</v>
      </c>
      <c r="G263" s="8" t="s">
        <v>457</v>
      </c>
      <c r="H263" s="12" t="s">
        <v>458</v>
      </c>
      <c r="I263" s="7" t="str">
        <f t="shared" si="4"/>
        <v>❹</v>
      </c>
    </row>
    <row r="264" spans="1:9">
      <c r="A264" s="2" t="s">
        <v>459</v>
      </c>
      <c r="B264" s="2">
        <v>1.8</v>
      </c>
      <c r="C264" s="2">
        <v>87</v>
      </c>
      <c r="D264" s="3" t="s">
        <v>14</v>
      </c>
      <c r="E264" s="4">
        <f>(C264/B264)/1000</f>
        <v>4.8333333333333325E-2</v>
      </c>
      <c r="F264" s="5">
        <f>E264*E264*B264*10000</f>
        <v>42.04999999999999</v>
      </c>
      <c r="G264" s="2" t="s">
        <v>459</v>
      </c>
      <c r="H264" s="6" t="s">
        <v>398</v>
      </c>
      <c r="I264" s="7" t="str">
        <f t="shared" si="4"/>
        <v>❹</v>
      </c>
    </row>
    <row r="265" spans="1:9">
      <c r="A265" s="8" t="s">
        <v>460</v>
      </c>
      <c r="B265" s="8">
        <v>5.2</v>
      </c>
      <c r="C265" s="8">
        <v>231</v>
      </c>
      <c r="D265" s="9">
        <v>0.16</v>
      </c>
      <c r="E265" s="10">
        <f>(C265/B265)/1000</f>
        <v>4.4423076923076919E-2</v>
      </c>
      <c r="F265" s="11">
        <f>E265*E265*B265*10000</f>
        <v>102.61730769230768</v>
      </c>
      <c r="G265" s="8" t="s">
        <v>461</v>
      </c>
      <c r="H265" s="12" t="s">
        <v>301</v>
      </c>
      <c r="I265" s="7" t="str">
        <f t="shared" si="4"/>
        <v>❸</v>
      </c>
    </row>
    <row r="266" spans="1:9" ht="16.5">
      <c r="A266" s="2" t="s">
        <v>462</v>
      </c>
      <c r="B266" s="2">
        <v>0.45</v>
      </c>
      <c r="C266" s="2">
        <v>64</v>
      </c>
      <c r="D266" s="3" t="s">
        <v>463</v>
      </c>
      <c r="E266" s="4">
        <f>(C266/B266)/1000</f>
        <v>0.14222222222222222</v>
      </c>
      <c r="F266" s="5">
        <f>E266*E266*B266*10000</f>
        <v>91.02222222222224</v>
      </c>
      <c r="G266" s="2" t="s">
        <v>464</v>
      </c>
      <c r="H266" s="6" t="e" vm="50">
        <v>#VALUE!</v>
      </c>
      <c r="I266" s="7" t="str">
        <f t="shared" si="4"/>
        <v>❸</v>
      </c>
    </row>
    <row r="267" spans="1:9">
      <c r="A267" s="8" t="s">
        <v>465</v>
      </c>
      <c r="B267" s="8">
        <v>1.6</v>
      </c>
      <c r="C267" s="8">
        <v>100</v>
      </c>
      <c r="D267" s="9" t="s">
        <v>14</v>
      </c>
      <c r="E267" s="10">
        <f>(C267/B267)/1000</f>
        <v>6.25E-2</v>
      </c>
      <c r="F267" s="11">
        <f>E267*E267*B267*10000</f>
        <v>62.5</v>
      </c>
      <c r="G267" s="8" t="s">
        <v>464</v>
      </c>
      <c r="H267" s="12" t="e" vm="50">
        <v>#VALUE!</v>
      </c>
      <c r="I267" s="7" t="str">
        <f t="shared" si="4"/>
        <v>❹</v>
      </c>
    </row>
    <row r="268" spans="1:9">
      <c r="A268" s="2" t="s">
        <v>466</v>
      </c>
      <c r="B268" s="2">
        <v>2.7</v>
      </c>
      <c r="C268" s="2">
        <v>184</v>
      </c>
      <c r="D268" s="3">
        <v>0.12</v>
      </c>
      <c r="E268" s="4">
        <f>(C268/B268)/1000</f>
        <v>6.8148148148148138E-2</v>
      </c>
      <c r="F268" s="5">
        <f>E268*E268*B268*10000</f>
        <v>125.39259259259256</v>
      </c>
      <c r="G268" s="2" t="s">
        <v>467</v>
      </c>
      <c r="H268" s="6" t="s">
        <v>468</v>
      </c>
      <c r="I268" s="7" t="str">
        <f t="shared" si="4"/>
        <v>❸</v>
      </c>
    </row>
    <row r="269" spans="1:9">
      <c r="A269" s="8" t="s">
        <v>469</v>
      </c>
      <c r="B269" s="8">
        <v>3.8</v>
      </c>
      <c r="C269" s="8">
        <v>143</v>
      </c>
      <c r="D269" s="9" t="s">
        <v>14</v>
      </c>
      <c r="E269" s="10">
        <f>(C269/B269)/1000</f>
        <v>3.7631578947368426E-2</v>
      </c>
      <c r="F269" s="11">
        <f>E269*E269*B269*10000</f>
        <v>53.813157894736854</v>
      </c>
      <c r="G269" s="8" t="s">
        <v>467</v>
      </c>
      <c r="H269" s="12" t="s">
        <v>468</v>
      </c>
      <c r="I269" s="7" t="str">
        <f t="shared" si="4"/>
        <v>❹</v>
      </c>
    </row>
    <row r="270" spans="1:9" ht="16.5">
      <c r="A270" s="2" t="s">
        <v>470</v>
      </c>
      <c r="B270" s="2">
        <v>1.5</v>
      </c>
      <c r="C270" s="2">
        <v>76</v>
      </c>
      <c r="D270" s="3" t="s">
        <v>99</v>
      </c>
      <c r="E270" s="4">
        <f>(C270/B270)/1000</f>
        <v>5.0666666666666665E-2</v>
      </c>
      <c r="F270" s="5">
        <f>E270*E270*B270*10000*1.2</f>
        <v>46.207999999999998</v>
      </c>
      <c r="G270" s="2" t="s">
        <v>471</v>
      </c>
      <c r="H270" s="6" t="e" vm="51">
        <v>#VALUE!</v>
      </c>
      <c r="I270" s="7" t="str">
        <f t="shared" si="4"/>
        <v>❹</v>
      </c>
    </row>
    <row r="271" spans="1:9">
      <c r="A271" s="8" t="s">
        <v>472</v>
      </c>
      <c r="B271" s="8">
        <v>1.4</v>
      </c>
      <c r="C271" s="8">
        <v>80</v>
      </c>
      <c r="D271" s="9">
        <v>0.11</v>
      </c>
      <c r="E271" s="10">
        <f>(C271/B271)/1000</f>
        <v>5.7142857142857148E-2</v>
      </c>
      <c r="F271" s="11">
        <f>E271*E271*B271*10000</f>
        <v>45.714285714285715</v>
      </c>
      <c r="G271" s="8" t="s">
        <v>471</v>
      </c>
      <c r="H271" s="12" t="e" vm="51">
        <v>#VALUE!</v>
      </c>
      <c r="I271" s="7" t="str">
        <f t="shared" si="4"/>
        <v>❹</v>
      </c>
    </row>
    <row r="272" spans="1:9">
      <c r="A272" s="2" t="s">
        <v>473</v>
      </c>
      <c r="B272" s="2">
        <v>0.85</v>
      </c>
      <c r="C272" s="2">
        <v>53</v>
      </c>
      <c r="D272" s="3" t="s">
        <v>14</v>
      </c>
      <c r="E272" s="4">
        <f>(C272/B272)/1000</f>
        <v>6.235294117647059E-2</v>
      </c>
      <c r="F272" s="5">
        <f>E272*E272*B272*10000*1.2</f>
        <v>39.656470588235294</v>
      </c>
      <c r="G272" s="2" t="s">
        <v>471</v>
      </c>
      <c r="H272" s="6" t="e" vm="51">
        <v>#VALUE!</v>
      </c>
      <c r="I272" s="7" t="str">
        <f t="shared" si="4"/>
        <v>❹</v>
      </c>
    </row>
    <row r="273" spans="1:9">
      <c r="A273" s="8" t="s">
        <v>474</v>
      </c>
      <c r="B273" s="8">
        <v>1.7</v>
      </c>
      <c r="C273" s="8">
        <v>109</v>
      </c>
      <c r="D273" s="9">
        <v>0.11</v>
      </c>
      <c r="E273" s="10">
        <f>(C273/B273)/1000</f>
        <v>6.4117647058823529E-2</v>
      </c>
      <c r="F273" s="11">
        <f>E273*E273*B273*10000</f>
        <v>69.888235294117649</v>
      </c>
      <c r="G273" s="8" t="s">
        <v>475</v>
      </c>
      <c r="H273" s="12" t="e" vm="52">
        <v>#VALUE!</v>
      </c>
      <c r="I273" s="7" t="str">
        <f t="shared" si="4"/>
        <v>❹</v>
      </c>
    </row>
    <row r="274" spans="1:9">
      <c r="A274" s="2" t="s">
        <v>476</v>
      </c>
      <c r="B274" s="2">
        <v>4.5</v>
      </c>
      <c r="C274" s="2">
        <v>147</v>
      </c>
      <c r="D274" s="3">
        <v>0.1</v>
      </c>
      <c r="E274" s="4">
        <f>(C274/B274)/1000</f>
        <v>3.2666666666666663E-2</v>
      </c>
      <c r="F274" s="5">
        <f>E274*E274*B274*10000</f>
        <v>48.019999999999989</v>
      </c>
      <c r="G274" s="2" t="s">
        <v>475</v>
      </c>
      <c r="H274" s="6" t="e" vm="52">
        <v>#VALUE!</v>
      </c>
      <c r="I274" s="7" t="str">
        <f t="shared" si="4"/>
        <v>❹</v>
      </c>
    </row>
    <row r="275" spans="1:9">
      <c r="A275" s="8" t="s">
        <v>477</v>
      </c>
      <c r="B275" s="8">
        <v>1</v>
      </c>
      <c r="C275" s="8">
        <v>61</v>
      </c>
      <c r="D275" s="9">
        <v>0.13</v>
      </c>
      <c r="E275" s="10">
        <f>(C275/B275)/1000</f>
        <v>6.0999999999999999E-2</v>
      </c>
      <c r="F275" s="11">
        <f>E275*E275*B275*10000</f>
        <v>37.21</v>
      </c>
      <c r="G275" s="8" t="s">
        <v>478</v>
      </c>
      <c r="H275" s="12" t="e" vm="53">
        <v>#VALUE!</v>
      </c>
      <c r="I275" s="7" t="str">
        <f t="shared" si="4"/>
        <v>❹</v>
      </c>
    </row>
    <row r="276" spans="1:9">
      <c r="A276" s="2" t="s">
        <v>479</v>
      </c>
      <c r="B276" s="2">
        <v>2.8</v>
      </c>
      <c r="C276" s="2">
        <v>143</v>
      </c>
      <c r="D276" s="3">
        <v>0.18</v>
      </c>
      <c r="E276" s="4">
        <f>(C276/B276)/1000</f>
        <v>5.1071428571428573E-2</v>
      </c>
      <c r="F276" s="5">
        <f>E276*E276*B276*10000</f>
        <v>73.032142857142858</v>
      </c>
      <c r="G276" s="2" t="s">
        <v>480</v>
      </c>
      <c r="H276" s="6" t="s">
        <v>481</v>
      </c>
      <c r="I276" s="7" t="str">
        <f t="shared" si="4"/>
        <v>❹</v>
      </c>
    </row>
    <row r="277" spans="1:9">
      <c r="A277" s="8" t="s">
        <v>482</v>
      </c>
      <c r="B277" s="8">
        <v>6</v>
      </c>
      <c r="C277" s="8">
        <v>191</v>
      </c>
      <c r="D277" s="9">
        <v>7.0000000000000007E-2</v>
      </c>
      <c r="E277" s="10">
        <f>(C277/B277)/1000</f>
        <v>3.1833333333333332E-2</v>
      </c>
      <c r="F277" s="11">
        <f>E277*E277*B277*10000</f>
        <v>60.801666666666662</v>
      </c>
      <c r="G277" s="8" t="s">
        <v>483</v>
      </c>
      <c r="H277" s="13" t="e" vm="6">
        <v>#VALUE!</v>
      </c>
      <c r="I277" s="7" t="str">
        <f t="shared" si="4"/>
        <v>❹</v>
      </c>
    </row>
    <row r="278" spans="1:9">
      <c r="A278" s="2" t="s">
        <v>484</v>
      </c>
      <c r="B278" s="2">
        <v>1.2</v>
      </c>
      <c r="C278" s="2">
        <v>82</v>
      </c>
      <c r="D278" s="3">
        <v>0.16</v>
      </c>
      <c r="E278" s="4">
        <f>(C278/B278)/1000</f>
        <v>6.8333333333333343E-2</v>
      </c>
      <c r="F278" s="5">
        <f>E278*E278*B278*10000</f>
        <v>56.033333333333346</v>
      </c>
      <c r="G278" s="2" t="s">
        <v>483</v>
      </c>
      <c r="H278" s="6" t="e" vm="6">
        <v>#VALUE!</v>
      </c>
      <c r="I278" s="7" t="str">
        <f t="shared" si="4"/>
        <v>❹</v>
      </c>
    </row>
    <row r="279" spans="1:9">
      <c r="A279" s="8" t="s">
        <v>485</v>
      </c>
      <c r="B279" s="8">
        <v>0.7</v>
      </c>
      <c r="C279" s="8">
        <v>56</v>
      </c>
      <c r="D279" s="9" t="s">
        <v>486</v>
      </c>
      <c r="E279" s="10">
        <f>(C279/B279)/1000</f>
        <v>0.08</v>
      </c>
      <c r="F279" s="11">
        <f>E279*E279*B279*10000</f>
        <v>44.8</v>
      </c>
      <c r="G279" s="8" t="s">
        <v>483</v>
      </c>
      <c r="H279" s="12" t="e" vm="6">
        <v>#VALUE!</v>
      </c>
      <c r="I279" s="7" t="str">
        <f t="shared" si="4"/>
        <v>❹</v>
      </c>
    </row>
    <row r="280" spans="1:9" ht="16.5">
      <c r="A280" s="2" t="s">
        <v>487</v>
      </c>
      <c r="B280" s="2">
        <v>1.2</v>
      </c>
      <c r="C280" s="2">
        <v>52</v>
      </c>
      <c r="D280" s="3">
        <v>0.08</v>
      </c>
      <c r="E280" s="4">
        <f>(C280/B280)/1000</f>
        <v>4.3333333333333335E-2</v>
      </c>
      <c r="F280" s="5">
        <f>E280*E280*B280*10000*1.6</f>
        <v>36.053333333333335</v>
      </c>
      <c r="G280" s="2" t="s">
        <v>488</v>
      </c>
      <c r="H280" s="6" t="e" vm="54">
        <v>#VALUE!</v>
      </c>
      <c r="I280" s="7" t="str">
        <f t="shared" si="4"/>
        <v>❹</v>
      </c>
    </row>
    <row r="281" spans="1:9">
      <c r="A281" s="8" t="s">
        <v>489</v>
      </c>
      <c r="B281" s="8">
        <v>2.2000000000000002</v>
      </c>
      <c r="C281" s="8">
        <v>133</v>
      </c>
      <c r="D281" s="9">
        <v>0.1</v>
      </c>
      <c r="E281" s="10">
        <f>(C281/B281)/1000</f>
        <v>6.0454545454545448E-2</v>
      </c>
      <c r="F281" s="11">
        <f>E281*E281*B281*10000</f>
        <v>80.404545454545456</v>
      </c>
      <c r="G281" s="8" t="s">
        <v>312</v>
      </c>
      <c r="H281" s="12" t="s">
        <v>312</v>
      </c>
      <c r="I281" s="7" t="str">
        <f t="shared" si="4"/>
        <v>❹</v>
      </c>
    </row>
    <row r="282" spans="1:9">
      <c r="A282" s="2" t="s">
        <v>490</v>
      </c>
      <c r="B282" s="2">
        <v>0.25</v>
      </c>
      <c r="C282" s="2">
        <v>32</v>
      </c>
      <c r="D282" s="3">
        <v>0.17</v>
      </c>
      <c r="E282" s="4">
        <f>(C282/B282)/1000</f>
        <v>0.128</v>
      </c>
      <c r="F282" s="5">
        <f>E282*E282*B282*10000</f>
        <v>40.96</v>
      </c>
      <c r="G282" s="2" t="s">
        <v>312</v>
      </c>
      <c r="H282" s="6" t="s">
        <v>312</v>
      </c>
      <c r="I282" s="7" t="str">
        <f t="shared" si="4"/>
        <v>❹</v>
      </c>
    </row>
    <row r="283" spans="1:9">
      <c r="A283" s="8" t="s">
        <v>491</v>
      </c>
      <c r="B283" s="8">
        <v>0.28000000000000003</v>
      </c>
      <c r="C283" s="8">
        <v>32</v>
      </c>
      <c r="D283" s="9">
        <v>0.19</v>
      </c>
      <c r="E283" s="10">
        <f>(C283/B283)/1000</f>
        <v>0.11428571428571428</v>
      </c>
      <c r="F283" s="11">
        <f>E283*E283*B283*10000</f>
        <v>36.571428571428569</v>
      </c>
      <c r="G283" s="8" t="s">
        <v>312</v>
      </c>
      <c r="H283" s="12" t="s">
        <v>312</v>
      </c>
      <c r="I283" s="7" t="str">
        <f t="shared" si="4"/>
        <v>❹</v>
      </c>
    </row>
    <row r="284" spans="1:9">
      <c r="A284" s="2" t="s">
        <v>492</v>
      </c>
      <c r="B284" s="2">
        <v>0.7</v>
      </c>
      <c r="C284" s="2">
        <v>66</v>
      </c>
      <c r="D284" s="3">
        <v>0.15</v>
      </c>
      <c r="E284" s="4">
        <f>(C284/B284)/1000</f>
        <v>9.4285714285714292E-2</v>
      </c>
      <c r="F284" s="5">
        <f>E284*E284*B284*10000</f>
        <v>62.228571428571435</v>
      </c>
      <c r="G284" s="2" t="s">
        <v>493</v>
      </c>
      <c r="H284" s="6" t="e" vm="52">
        <v>#VALUE!</v>
      </c>
      <c r="I284" s="7" t="str">
        <f t="shared" si="4"/>
        <v>❹</v>
      </c>
    </row>
    <row r="285" spans="1:9">
      <c r="A285" s="8" t="s">
        <v>494</v>
      </c>
      <c r="B285" s="8">
        <v>1.8</v>
      </c>
      <c r="C285" s="8">
        <v>104</v>
      </c>
      <c r="D285" s="9">
        <v>0.11</v>
      </c>
      <c r="E285" s="10">
        <f>(C285/B285)/1000</f>
        <v>5.7777777777777775E-2</v>
      </c>
      <c r="F285" s="11">
        <f>E285*E285*B285*10000</f>
        <v>60.088888888888881</v>
      </c>
      <c r="G285" s="8" t="s">
        <v>493</v>
      </c>
      <c r="H285" s="12" t="e" vm="52">
        <v>#VALUE!</v>
      </c>
      <c r="I285" s="7" t="str">
        <f t="shared" si="4"/>
        <v>❹</v>
      </c>
    </row>
    <row r="286" spans="1:9">
      <c r="A286" s="2" t="s">
        <v>495</v>
      </c>
      <c r="B286" s="2">
        <v>4</v>
      </c>
      <c r="C286" s="2">
        <v>145</v>
      </c>
      <c r="D286" s="3">
        <v>0.08</v>
      </c>
      <c r="E286" s="4">
        <f>(C286/B286)/1000</f>
        <v>3.6249999999999998E-2</v>
      </c>
      <c r="F286" s="5">
        <f>E286*E286*B286*10000</f>
        <v>52.562499999999993</v>
      </c>
      <c r="G286" s="2" t="s">
        <v>493</v>
      </c>
      <c r="H286" s="6" t="e" vm="52">
        <v>#VALUE!</v>
      </c>
      <c r="I286" s="7" t="str">
        <f t="shared" si="4"/>
        <v>❹</v>
      </c>
    </row>
    <row r="287" spans="1:9">
      <c r="A287" s="8" t="s">
        <v>496</v>
      </c>
      <c r="B287" s="8">
        <v>3.5</v>
      </c>
      <c r="C287" s="8">
        <v>159</v>
      </c>
      <c r="D287" s="9">
        <v>0.18</v>
      </c>
      <c r="E287" s="10">
        <f>(C287/B287)/1000</f>
        <v>4.5428571428571429E-2</v>
      </c>
      <c r="F287" s="11">
        <f>E287*E287*B287*10000</f>
        <v>72.231428571428566</v>
      </c>
      <c r="G287" s="8" t="s">
        <v>497</v>
      </c>
      <c r="H287" s="12" t="e" vm="16">
        <v>#VALUE!</v>
      </c>
      <c r="I287" s="7" t="str">
        <f t="shared" si="4"/>
        <v>❹</v>
      </c>
    </row>
    <row r="288" spans="1:9">
      <c r="A288" s="2" t="s">
        <v>498</v>
      </c>
      <c r="B288" s="2">
        <v>1.9</v>
      </c>
      <c r="C288" s="2">
        <v>92</v>
      </c>
      <c r="D288" s="3">
        <v>0.08</v>
      </c>
      <c r="E288" s="4">
        <f>(C288/B288)/1000</f>
        <v>4.8421052631578955E-2</v>
      </c>
      <c r="F288" s="5">
        <f>E288*E288*B288*10000</f>
        <v>44.547368421052639</v>
      </c>
      <c r="G288" s="2" t="s">
        <v>499</v>
      </c>
      <c r="H288" s="6" t="e" vm="46">
        <v>#VALUE!</v>
      </c>
      <c r="I288" s="7" t="str">
        <f t="shared" si="4"/>
        <v>❹</v>
      </c>
    </row>
    <row r="289" spans="1:9">
      <c r="A289" s="8" t="s">
        <v>500</v>
      </c>
      <c r="B289" s="8">
        <v>1.3</v>
      </c>
      <c r="C289" s="8">
        <v>71</v>
      </c>
      <c r="D289" s="9" t="s">
        <v>501</v>
      </c>
      <c r="E289" s="10">
        <f>(C289/B289)/1000</f>
        <v>5.4615384615384614E-2</v>
      </c>
      <c r="F289" s="11">
        <f>E289*E289*B289*10000</f>
        <v>38.776923076923083</v>
      </c>
      <c r="G289" s="8" t="s">
        <v>499</v>
      </c>
      <c r="H289" s="12" t="e" vm="46">
        <v>#VALUE!</v>
      </c>
      <c r="I289" s="7" t="str">
        <f t="shared" si="4"/>
        <v>❹</v>
      </c>
    </row>
    <row r="290" spans="1:9">
      <c r="A290" s="2" t="s">
        <v>502</v>
      </c>
      <c r="B290" s="2">
        <v>1.6</v>
      </c>
      <c r="C290" s="2">
        <v>119</v>
      </c>
      <c r="D290" s="3">
        <v>0.2</v>
      </c>
      <c r="E290" s="4">
        <f>(C290/B290)/1000</f>
        <v>7.4374999999999997E-2</v>
      </c>
      <c r="F290" s="5">
        <f>E290*E290*B290*10000</f>
        <v>88.506249999999994</v>
      </c>
      <c r="G290" s="2" t="s">
        <v>503</v>
      </c>
      <c r="H290" s="6" t="s">
        <v>504</v>
      </c>
      <c r="I290" s="7" t="str">
        <f t="shared" si="4"/>
        <v>❹</v>
      </c>
    </row>
    <row r="291" spans="1:9">
      <c r="A291" s="8" t="s">
        <v>505</v>
      </c>
      <c r="B291" s="8">
        <v>1.7</v>
      </c>
      <c r="C291" s="8">
        <v>121</v>
      </c>
      <c r="D291" s="9">
        <v>0.18</v>
      </c>
      <c r="E291" s="10">
        <f>(C291/B291)/1000</f>
        <v>7.1176470588235285E-2</v>
      </c>
      <c r="F291" s="11">
        <f>E291*E291*B291*10000</f>
        <v>86.123529411764679</v>
      </c>
      <c r="G291" s="8" t="s">
        <v>503</v>
      </c>
      <c r="H291" s="12" t="s">
        <v>504</v>
      </c>
      <c r="I291" s="7" t="str">
        <f t="shared" si="4"/>
        <v>❹</v>
      </c>
    </row>
    <row r="292" spans="1:9">
      <c r="A292" s="2" t="s">
        <v>506</v>
      </c>
      <c r="B292" s="2">
        <v>2</v>
      </c>
      <c r="C292" s="2">
        <v>118</v>
      </c>
      <c r="D292" s="3">
        <v>0.18</v>
      </c>
      <c r="E292" s="4">
        <f>(C292/B292)/1000</f>
        <v>5.8999999999999997E-2</v>
      </c>
      <c r="F292" s="5">
        <f>E292*E292*B292*10000</f>
        <v>69.61999999999999</v>
      </c>
      <c r="G292" s="2" t="s">
        <v>503</v>
      </c>
      <c r="H292" s="6" t="s">
        <v>504</v>
      </c>
      <c r="I292" s="7" t="str">
        <f t="shared" si="4"/>
        <v>❹</v>
      </c>
    </row>
    <row r="293" spans="1:9">
      <c r="A293" s="8" t="s">
        <v>507</v>
      </c>
      <c r="B293" s="8">
        <v>1.45</v>
      </c>
      <c r="C293" s="8">
        <v>92</v>
      </c>
      <c r="D293" s="9">
        <v>0.11</v>
      </c>
      <c r="E293" s="10">
        <f>(C293/B293)/1000</f>
        <v>6.344827586206897E-2</v>
      </c>
      <c r="F293" s="11">
        <f>E293*E293*B293*10000</f>
        <v>58.372413793103455</v>
      </c>
      <c r="G293" s="8" t="s">
        <v>503</v>
      </c>
      <c r="H293" s="12" t="s">
        <v>504</v>
      </c>
      <c r="I293" s="7" t="str">
        <f t="shared" si="4"/>
        <v>❹</v>
      </c>
    </row>
    <row r="294" spans="1:9">
      <c r="A294" s="2" t="s">
        <v>508</v>
      </c>
      <c r="B294" s="2">
        <v>2</v>
      </c>
      <c r="C294" s="2">
        <v>93</v>
      </c>
      <c r="D294" s="3">
        <v>0.08</v>
      </c>
      <c r="E294" s="4">
        <f>(C294/B294)/1000</f>
        <v>4.65E-2</v>
      </c>
      <c r="F294" s="5">
        <f>E294*E294*B294*10000</f>
        <v>43.245000000000005</v>
      </c>
      <c r="G294" s="2" t="s">
        <v>509</v>
      </c>
      <c r="H294" s="6" t="e" vm="5">
        <v>#VALUE!</v>
      </c>
      <c r="I294" s="7" t="str">
        <f t="shared" si="4"/>
        <v>❹</v>
      </c>
    </row>
    <row r="295" spans="1:9">
      <c r="A295" s="8" t="s">
        <v>510</v>
      </c>
      <c r="B295" s="8">
        <v>0.25</v>
      </c>
      <c r="C295" s="8">
        <v>32</v>
      </c>
      <c r="D295" s="9" t="s">
        <v>511</v>
      </c>
      <c r="E295" s="10">
        <f>(C295/B295)/1000</f>
        <v>0.128</v>
      </c>
      <c r="F295" s="11">
        <f>E295*E295*B295*10000</f>
        <v>40.96</v>
      </c>
      <c r="G295" s="8" t="s">
        <v>509</v>
      </c>
      <c r="H295" s="12" t="e" vm="5">
        <v>#VALUE!</v>
      </c>
      <c r="I295" s="7" t="str">
        <f t="shared" si="4"/>
        <v>❹</v>
      </c>
    </row>
    <row r="296" spans="1:9">
      <c r="A296" s="2" t="s">
        <v>512</v>
      </c>
      <c r="B296" s="2">
        <v>2</v>
      </c>
      <c r="C296" s="2">
        <v>89</v>
      </c>
      <c r="D296" s="3">
        <v>0.12</v>
      </c>
      <c r="E296" s="4">
        <f>(C296/B296)/1000</f>
        <v>4.4499999999999998E-2</v>
      </c>
      <c r="F296" s="5">
        <f>E296*E296*B296*10000</f>
        <v>39.604999999999997</v>
      </c>
      <c r="G296" s="2" t="s">
        <v>509</v>
      </c>
      <c r="H296" s="6" t="e" vm="5">
        <v>#VALUE!</v>
      </c>
      <c r="I296" s="7" t="str">
        <f t="shared" si="4"/>
        <v>❹</v>
      </c>
    </row>
    <row r="297" spans="1:9">
      <c r="A297" s="8" t="s">
        <v>513</v>
      </c>
      <c r="B297" s="8">
        <v>2.2000000000000002</v>
      </c>
      <c r="C297" s="8">
        <v>136</v>
      </c>
      <c r="D297" s="9">
        <v>0.12</v>
      </c>
      <c r="E297" s="10">
        <f>(C297/B297)/1000</f>
        <v>6.1818181818181814E-2</v>
      </c>
      <c r="F297" s="11">
        <f>E297*E297*B297*10000</f>
        <v>84.072727272727263</v>
      </c>
      <c r="G297" s="8" t="s">
        <v>514</v>
      </c>
      <c r="H297" s="12" t="s">
        <v>514</v>
      </c>
      <c r="I297" s="7" t="str">
        <f t="shared" si="4"/>
        <v>❹</v>
      </c>
    </row>
    <row r="298" spans="1:9">
      <c r="A298" s="2" t="s">
        <v>515</v>
      </c>
      <c r="B298" s="2">
        <v>1.3</v>
      </c>
      <c r="C298" s="2">
        <v>68</v>
      </c>
      <c r="D298" s="3" t="s">
        <v>14</v>
      </c>
      <c r="E298" s="4">
        <f>(C298/B298)/1000</f>
        <v>5.2307692307692305E-2</v>
      </c>
      <c r="F298" s="5">
        <f>E298*E298*B298*10000</f>
        <v>35.569230769230764</v>
      </c>
      <c r="G298" s="2" t="s">
        <v>516</v>
      </c>
      <c r="H298" s="6" t="s">
        <v>517</v>
      </c>
      <c r="I298" s="7" t="str">
        <f t="shared" si="4"/>
        <v>❹</v>
      </c>
    </row>
    <row r="299" spans="1:9">
      <c r="A299" s="8" t="s">
        <v>518</v>
      </c>
      <c r="B299" s="8">
        <v>0.85</v>
      </c>
      <c r="C299" s="8">
        <v>124</v>
      </c>
      <c r="D299" s="9">
        <v>0.23</v>
      </c>
      <c r="E299" s="10">
        <f>(C299/B299)/1000</f>
        <v>0.14588235294117646</v>
      </c>
      <c r="F299" s="11">
        <f>E299*E299*B299*10000</f>
        <v>180.89411764705881</v>
      </c>
      <c r="G299" s="8" t="s">
        <v>68</v>
      </c>
      <c r="H299" s="12" t="e" vm="55">
        <v>#VALUE!</v>
      </c>
      <c r="I299" s="7" t="str">
        <f t="shared" si="4"/>
        <v>❸</v>
      </c>
    </row>
    <row r="300" spans="1:9">
      <c r="A300" s="2" t="s">
        <v>519</v>
      </c>
      <c r="B300" s="2">
        <v>1.5</v>
      </c>
      <c r="C300" s="2">
        <v>120</v>
      </c>
      <c r="D300" s="3">
        <v>0.14000000000000001</v>
      </c>
      <c r="E300" s="4">
        <f>(C300/B300)/1000</f>
        <v>0.08</v>
      </c>
      <c r="F300" s="5">
        <f>E300*E300*B300*10000</f>
        <v>96.000000000000014</v>
      </c>
      <c r="G300" s="2" t="s">
        <v>68</v>
      </c>
      <c r="H300" s="6" t="e" vm="55">
        <v>#VALUE!</v>
      </c>
      <c r="I300" s="7" t="str">
        <f t="shared" si="4"/>
        <v>❸</v>
      </c>
    </row>
    <row r="301" spans="1:9">
      <c r="A301" s="8" t="s">
        <v>520</v>
      </c>
      <c r="B301" s="8">
        <v>3.8</v>
      </c>
      <c r="C301" s="8">
        <v>187</v>
      </c>
      <c r="D301" s="9">
        <v>0.12</v>
      </c>
      <c r="E301" s="10">
        <f>(C301/B301)/1000</f>
        <v>4.9210526315789475E-2</v>
      </c>
      <c r="F301" s="11">
        <f>E301*E301*B301*10000</f>
        <v>92.023684210526326</v>
      </c>
      <c r="G301" s="8" t="s">
        <v>68</v>
      </c>
      <c r="H301" s="12" t="e" vm="55">
        <v>#VALUE!</v>
      </c>
      <c r="I301" s="7" t="str">
        <f t="shared" si="4"/>
        <v>❸</v>
      </c>
    </row>
    <row r="302" spans="1:9">
      <c r="A302" s="2" t="s">
        <v>521</v>
      </c>
      <c r="B302" s="2">
        <v>4.2</v>
      </c>
      <c r="C302" s="2">
        <v>193</v>
      </c>
      <c r="D302" s="3">
        <v>0.1</v>
      </c>
      <c r="E302" s="4">
        <f>(C302/B302)/1000</f>
        <v>4.5952380952380946E-2</v>
      </c>
      <c r="F302" s="5">
        <f>E302*E302*B302*10000</f>
        <v>88.688095238095215</v>
      </c>
      <c r="G302" s="2" t="s">
        <v>68</v>
      </c>
      <c r="H302" s="6" t="e" vm="55">
        <v>#VALUE!</v>
      </c>
      <c r="I302" s="7" t="str">
        <f t="shared" si="4"/>
        <v>❹</v>
      </c>
    </row>
    <row r="303" spans="1:9">
      <c r="A303" s="8" t="s">
        <v>522</v>
      </c>
      <c r="B303" s="8">
        <v>2.5</v>
      </c>
      <c r="C303" s="8">
        <v>146</v>
      </c>
      <c r="D303" s="9">
        <v>0.1</v>
      </c>
      <c r="E303" s="10">
        <f>(C303/B303)/1000</f>
        <v>5.8400000000000001E-2</v>
      </c>
      <c r="F303" s="11">
        <f>E303*E303*B303*10000</f>
        <v>85.263999999999996</v>
      </c>
      <c r="G303" s="8" t="s">
        <v>68</v>
      </c>
      <c r="H303" s="12" t="e" vm="55">
        <v>#VALUE!</v>
      </c>
      <c r="I303" s="7" t="str">
        <f t="shared" si="4"/>
        <v>❹</v>
      </c>
    </row>
    <row r="304" spans="1:9">
      <c r="A304" s="2" t="s">
        <v>523</v>
      </c>
      <c r="B304" s="2">
        <v>1.25</v>
      </c>
      <c r="C304" s="2">
        <v>99</v>
      </c>
      <c r="D304" s="3">
        <v>0.1</v>
      </c>
      <c r="E304" s="4">
        <f>(C304/B304)/1000</f>
        <v>7.9200000000000007E-2</v>
      </c>
      <c r="F304" s="5">
        <f>E304*E304*B304*10000</f>
        <v>78.408000000000015</v>
      </c>
      <c r="G304" s="2" t="s">
        <v>68</v>
      </c>
      <c r="H304" s="6" t="e" vm="55">
        <v>#VALUE!</v>
      </c>
      <c r="I304" s="7" t="str">
        <f t="shared" si="4"/>
        <v>❹</v>
      </c>
    </row>
    <row r="305" spans="1:9">
      <c r="A305" s="8" t="s">
        <v>524</v>
      </c>
      <c r="B305" s="8">
        <v>1.5</v>
      </c>
      <c r="C305" s="8">
        <v>108</v>
      </c>
      <c r="D305" s="9">
        <v>0.13</v>
      </c>
      <c r="E305" s="10">
        <f>(C305/B305)/1000</f>
        <v>7.1999999999999995E-2</v>
      </c>
      <c r="F305" s="11">
        <f>E305*E305*B305*10000</f>
        <v>77.759999999999991</v>
      </c>
      <c r="G305" s="8" t="s">
        <v>68</v>
      </c>
      <c r="H305" s="12" t="e" vm="55">
        <v>#VALUE!</v>
      </c>
      <c r="I305" s="7" t="str">
        <f t="shared" si="4"/>
        <v>❹</v>
      </c>
    </row>
    <row r="306" spans="1:9">
      <c r="A306" s="2" t="s">
        <v>525</v>
      </c>
      <c r="B306" s="2">
        <v>0.6</v>
      </c>
      <c r="C306" s="2">
        <v>50</v>
      </c>
      <c r="D306" s="3" t="s">
        <v>14</v>
      </c>
      <c r="E306" s="4">
        <f>(C306/B306)/1000</f>
        <v>8.3333333333333343E-2</v>
      </c>
      <c r="F306" s="5">
        <f>E306*E306*B306*10000</f>
        <v>41.666666666666671</v>
      </c>
      <c r="G306" s="2" t="s">
        <v>526</v>
      </c>
      <c r="H306" s="6" t="e" vm="56">
        <v>#VALUE!</v>
      </c>
      <c r="I306" s="7" t="str">
        <f t="shared" si="4"/>
        <v>❹</v>
      </c>
    </row>
    <row r="307" spans="1:9">
      <c r="A307" s="8" t="s">
        <v>527</v>
      </c>
      <c r="B307" s="8">
        <v>0.85</v>
      </c>
      <c r="C307" s="8">
        <v>57</v>
      </c>
      <c r="D307" s="9" t="s">
        <v>14</v>
      </c>
      <c r="E307" s="10">
        <f>(C307/B307)/1000</f>
        <v>6.7058823529411768E-2</v>
      </c>
      <c r="F307" s="11">
        <f>E307*E307*B307*10000</f>
        <v>38.223529411764709</v>
      </c>
      <c r="G307" s="8" t="s">
        <v>528</v>
      </c>
      <c r="H307" s="12" t="s">
        <v>406</v>
      </c>
      <c r="I307" s="7" t="str">
        <f t="shared" si="4"/>
        <v>❹</v>
      </c>
    </row>
    <row r="308" spans="1:9">
      <c r="A308" s="2" t="s">
        <v>529</v>
      </c>
      <c r="B308" s="2">
        <v>0.8</v>
      </c>
      <c r="C308" s="2">
        <v>55</v>
      </c>
      <c r="D308" s="3">
        <v>0.21</v>
      </c>
      <c r="E308" s="4">
        <f>(C308/B308)/1000</f>
        <v>6.8750000000000006E-2</v>
      </c>
      <c r="F308" s="5">
        <f>E308*E308*B308*10000</f>
        <v>37.812500000000007</v>
      </c>
      <c r="G308" s="2" t="s">
        <v>528</v>
      </c>
      <c r="H308" s="6" t="s">
        <v>406</v>
      </c>
      <c r="I308" s="7" t="str">
        <f t="shared" si="4"/>
        <v>❹</v>
      </c>
    </row>
    <row r="309" spans="1:9">
      <c r="A309" s="8" t="s">
        <v>530</v>
      </c>
      <c r="B309" s="8">
        <v>1.5</v>
      </c>
      <c r="C309" s="8">
        <v>108</v>
      </c>
      <c r="D309" s="9">
        <v>0.21</v>
      </c>
      <c r="E309" s="10">
        <f>(C309/B309)/1000</f>
        <v>7.1999999999999995E-2</v>
      </c>
      <c r="F309" s="11">
        <f>E309*E309*B309*10000</f>
        <v>77.759999999999991</v>
      </c>
      <c r="G309" s="8" t="s">
        <v>59</v>
      </c>
      <c r="H309" s="12" t="s">
        <v>59</v>
      </c>
      <c r="I309" s="7" t="str">
        <f t="shared" si="4"/>
        <v>❹</v>
      </c>
    </row>
    <row r="310" spans="1:9">
      <c r="A310" s="2" t="s">
        <v>531</v>
      </c>
      <c r="B310" s="2">
        <v>0.6</v>
      </c>
      <c r="C310" s="2">
        <v>64</v>
      </c>
      <c r="D310" s="3">
        <v>0.18</v>
      </c>
      <c r="E310" s="4">
        <f>(C310/B310)/1000</f>
        <v>0.10666666666666667</v>
      </c>
      <c r="F310" s="5">
        <f>E310*E310*B310*10000</f>
        <v>68.26666666666668</v>
      </c>
      <c r="G310" s="2" t="s">
        <v>59</v>
      </c>
      <c r="H310" s="6" t="s">
        <v>59</v>
      </c>
      <c r="I310" s="7" t="str">
        <f t="shared" si="4"/>
        <v>❹</v>
      </c>
    </row>
    <row r="311" spans="1:9">
      <c r="A311" s="8" t="s">
        <v>532</v>
      </c>
      <c r="B311" s="8">
        <v>0.8</v>
      </c>
      <c r="C311" s="8">
        <v>68</v>
      </c>
      <c r="D311" s="9">
        <v>0.2</v>
      </c>
      <c r="E311" s="10">
        <f>(C311/B311)/1000</f>
        <v>8.5000000000000006E-2</v>
      </c>
      <c r="F311" s="11">
        <f>E311*E311*B311*10000</f>
        <v>57.800000000000011</v>
      </c>
      <c r="G311" s="8" t="s">
        <v>59</v>
      </c>
      <c r="H311" s="12" t="s">
        <v>59</v>
      </c>
      <c r="I311" s="7" t="str">
        <f t="shared" si="4"/>
        <v>❹</v>
      </c>
    </row>
    <row r="312" spans="1:9">
      <c r="A312" s="2" t="s">
        <v>533</v>
      </c>
      <c r="B312" s="2">
        <v>1.2</v>
      </c>
      <c r="C312" s="2">
        <v>78</v>
      </c>
      <c r="D312" s="3">
        <v>0.16</v>
      </c>
      <c r="E312" s="4">
        <f>(C312/B312)/1000</f>
        <v>6.5000000000000002E-2</v>
      </c>
      <c r="F312" s="5">
        <f>E312*E312*B312*10000</f>
        <v>50.70000000000001</v>
      </c>
      <c r="G312" s="2" t="s">
        <v>59</v>
      </c>
      <c r="H312" s="6" t="s">
        <v>59</v>
      </c>
      <c r="I312" s="7" t="str">
        <f t="shared" si="4"/>
        <v>❹</v>
      </c>
    </row>
    <row r="313" spans="1:9">
      <c r="A313" s="8" t="s">
        <v>534</v>
      </c>
      <c r="B313" s="8">
        <v>0.7</v>
      </c>
      <c r="C313" s="8">
        <v>57</v>
      </c>
      <c r="D313" s="9">
        <v>0.16</v>
      </c>
      <c r="E313" s="10">
        <f>(C313/B313)/1000</f>
        <v>8.1428571428571433E-2</v>
      </c>
      <c r="F313" s="11">
        <f>E313*E313*B313*10000</f>
        <v>46.414285714285718</v>
      </c>
      <c r="G313" s="8" t="s">
        <v>59</v>
      </c>
      <c r="H313" s="12" t="s">
        <v>59</v>
      </c>
      <c r="I313" s="7" t="str">
        <f t="shared" si="4"/>
        <v>❹</v>
      </c>
    </row>
    <row r="314" spans="1:9">
      <c r="A314" s="2" t="s">
        <v>535</v>
      </c>
      <c r="B314" s="2">
        <v>8.1</v>
      </c>
      <c r="C314" s="2">
        <v>311</v>
      </c>
      <c r="D314" s="3">
        <v>0.1</v>
      </c>
      <c r="E314" s="4">
        <f>(C314/B314)/1000</f>
        <v>3.8395061728395061E-2</v>
      </c>
      <c r="F314" s="5">
        <f>E314*E314*B314*10000</f>
        <v>119.40864197530864</v>
      </c>
      <c r="G314" s="2" t="s">
        <v>536</v>
      </c>
      <c r="H314" s="6" t="e" vm="57">
        <v>#VALUE!</v>
      </c>
      <c r="I314" s="7" t="str">
        <f t="shared" si="4"/>
        <v>❸</v>
      </c>
    </row>
    <row r="315" spans="1:9">
      <c r="A315" s="8" t="s">
        <v>537</v>
      </c>
      <c r="B315" s="8">
        <v>4.5</v>
      </c>
      <c r="C315" s="8">
        <v>210</v>
      </c>
      <c r="D315" s="9">
        <v>0.16</v>
      </c>
      <c r="E315" s="10">
        <f>(C315/B315)/1000</f>
        <v>4.6666666666666662E-2</v>
      </c>
      <c r="F315" s="11">
        <f>E315*E315*B315*10000</f>
        <v>97.999999999999986</v>
      </c>
      <c r="G315" s="8" t="s">
        <v>536</v>
      </c>
      <c r="H315" s="12" t="e" vm="57">
        <v>#VALUE!</v>
      </c>
      <c r="I315" s="7" t="str">
        <f t="shared" si="4"/>
        <v>❸</v>
      </c>
    </row>
    <row r="316" spans="1:9" ht="16.5">
      <c r="A316" s="2" t="s">
        <v>538</v>
      </c>
      <c r="B316" s="2">
        <v>0.35</v>
      </c>
      <c r="C316" s="2">
        <v>41</v>
      </c>
      <c r="D316" s="3" t="s">
        <v>463</v>
      </c>
      <c r="E316" s="4">
        <f>(C316/B316)/1000</f>
        <v>0.11714285714285716</v>
      </c>
      <c r="F316" s="5">
        <f>E316*E316*B316*10000</f>
        <v>48.028571428571432</v>
      </c>
      <c r="G316" s="2" t="s">
        <v>536</v>
      </c>
      <c r="H316" s="6" t="e" vm="57">
        <v>#VALUE!</v>
      </c>
      <c r="I316" s="7" t="str">
        <f t="shared" si="4"/>
        <v>❹</v>
      </c>
    </row>
    <row r="317" spans="1:9">
      <c r="A317" s="8" t="s">
        <v>539</v>
      </c>
      <c r="B317" s="8">
        <v>2</v>
      </c>
      <c r="C317" s="8">
        <v>150</v>
      </c>
      <c r="D317" s="9">
        <v>0.11</v>
      </c>
      <c r="E317" s="10">
        <f>(C317/B317)/1000</f>
        <v>7.4999999999999997E-2</v>
      </c>
      <c r="F317" s="11">
        <f>E317*E317*B317*10000</f>
        <v>112.5</v>
      </c>
      <c r="G317" s="8" t="s">
        <v>540</v>
      </c>
      <c r="H317" s="12" t="s">
        <v>301</v>
      </c>
      <c r="I317" s="7" t="str">
        <f t="shared" si="4"/>
        <v>❸</v>
      </c>
    </row>
    <row r="318" spans="1:9">
      <c r="A318" s="2" t="s">
        <v>541</v>
      </c>
      <c r="B318" s="2">
        <v>3.6</v>
      </c>
      <c r="C318" s="2">
        <v>182</v>
      </c>
      <c r="D318" s="3" t="s">
        <v>14</v>
      </c>
      <c r="E318" s="4">
        <f>(C318/B318)/1000</f>
        <v>5.0555555555555555E-2</v>
      </c>
      <c r="F318" s="5">
        <f>E318*E318*B318*10000</f>
        <v>92.01111111111112</v>
      </c>
      <c r="G318" s="2" t="s">
        <v>540</v>
      </c>
      <c r="H318" s="6" t="s">
        <v>301</v>
      </c>
      <c r="I318" s="7" t="str">
        <f t="shared" si="4"/>
        <v>❸</v>
      </c>
    </row>
    <row r="319" spans="1:9">
      <c r="A319" s="8" t="s">
        <v>542</v>
      </c>
      <c r="B319" s="8">
        <v>2.2999999999999998</v>
      </c>
      <c r="C319" s="8">
        <v>118</v>
      </c>
      <c r="D319" s="9" t="s">
        <v>14</v>
      </c>
      <c r="E319" s="10">
        <f>(C319/B319)/1000</f>
        <v>5.1304347826086963E-2</v>
      </c>
      <c r="F319" s="11">
        <f>E319*E319*B319*10000</f>
        <v>60.539130434782621</v>
      </c>
      <c r="G319" s="8" t="s">
        <v>540</v>
      </c>
      <c r="H319" s="12" t="s">
        <v>301</v>
      </c>
      <c r="I319" s="7" t="str">
        <f t="shared" si="4"/>
        <v>❹</v>
      </c>
    </row>
    <row r="320" spans="1:9">
      <c r="A320" s="2" t="s">
        <v>543</v>
      </c>
      <c r="B320" s="2">
        <v>3.7</v>
      </c>
      <c r="C320" s="2">
        <v>174</v>
      </c>
      <c r="D320" s="3">
        <v>0.08</v>
      </c>
      <c r="E320" s="4">
        <f>(C320/B320)/1000</f>
        <v>4.7027027027027025E-2</v>
      </c>
      <c r="F320" s="5">
        <f>E320*E320*B320*10000</f>
        <v>81.827027027027015</v>
      </c>
      <c r="G320" s="2" t="s">
        <v>544</v>
      </c>
      <c r="H320" s="6" t="s">
        <v>545</v>
      </c>
      <c r="I320" s="7" t="str">
        <f t="shared" si="4"/>
        <v>❹</v>
      </c>
    </row>
    <row r="321" spans="1:9">
      <c r="A321" s="8" t="s">
        <v>546</v>
      </c>
      <c r="B321" s="8">
        <v>1.1000000000000001</v>
      </c>
      <c r="C321" s="8">
        <v>75</v>
      </c>
      <c r="D321" s="9">
        <v>0.1</v>
      </c>
      <c r="E321" s="10">
        <f>(C321/B321)/1000</f>
        <v>6.8181818181818177E-2</v>
      </c>
      <c r="F321" s="11">
        <f>E321*E321*B321*10000</f>
        <v>51.136363636363633</v>
      </c>
      <c r="G321" s="8" t="s">
        <v>547</v>
      </c>
      <c r="H321" s="12" t="e" vm="58">
        <v>#VALUE!</v>
      </c>
      <c r="I321" s="7" t="str">
        <f t="shared" si="4"/>
        <v>❹</v>
      </c>
    </row>
    <row r="322" spans="1:9">
      <c r="A322" s="2" t="s">
        <v>548</v>
      </c>
      <c r="B322" s="2">
        <v>1.2</v>
      </c>
      <c r="C322" s="2">
        <v>114</v>
      </c>
      <c r="D322" s="3">
        <v>0.13</v>
      </c>
      <c r="E322" s="4">
        <f>(C322/B322)/1000</f>
        <v>9.5000000000000001E-2</v>
      </c>
      <c r="F322" s="5">
        <f>E322*E322*B322*10000</f>
        <v>108.3</v>
      </c>
      <c r="G322" s="2" t="s">
        <v>549</v>
      </c>
      <c r="H322" s="6" t="s">
        <v>550</v>
      </c>
      <c r="I322" s="7" t="str">
        <f t="shared" si="4"/>
        <v>❸</v>
      </c>
    </row>
    <row r="323" spans="1:9">
      <c r="A323" s="8" t="s">
        <v>551</v>
      </c>
      <c r="B323" s="8">
        <v>3.7</v>
      </c>
      <c r="C323" s="8">
        <v>174</v>
      </c>
      <c r="D323" s="9">
        <v>0.12</v>
      </c>
      <c r="E323" s="10">
        <f>(C323/B323)/1000</f>
        <v>4.7027027027027025E-2</v>
      </c>
      <c r="F323" s="11">
        <f>E323*E323*B323*10000</f>
        <v>81.827027027027015</v>
      </c>
      <c r="G323" s="8" t="s">
        <v>552</v>
      </c>
      <c r="H323" s="12" t="e" vm="55">
        <v>#VALUE!</v>
      </c>
      <c r="I323" s="7" t="str">
        <f t="shared" ref="I323:I386" si="5">IF(F323&gt;=89.99,"❸","❹")</f>
        <v>❹</v>
      </c>
    </row>
    <row r="324" spans="1:9">
      <c r="A324" s="2" t="s">
        <v>553</v>
      </c>
      <c r="B324" s="2">
        <v>0.85</v>
      </c>
      <c r="C324" s="2">
        <v>67</v>
      </c>
      <c r="D324" s="3">
        <v>0.12</v>
      </c>
      <c r="E324" s="4">
        <f>(C324/B324)/1000</f>
        <v>7.8823529411764709E-2</v>
      </c>
      <c r="F324" s="5">
        <f>E324*E324*B324*10000</f>
        <v>52.811764705882354</v>
      </c>
      <c r="G324" s="2" t="s">
        <v>554</v>
      </c>
      <c r="H324" s="6" t="e" vm="21">
        <v>#VALUE!</v>
      </c>
      <c r="I324" s="7" t="str">
        <f t="shared" si="5"/>
        <v>❹</v>
      </c>
    </row>
    <row r="325" spans="1:9">
      <c r="A325" s="8" t="s">
        <v>555</v>
      </c>
      <c r="B325" s="8">
        <v>1.8</v>
      </c>
      <c r="C325" s="8">
        <v>93</v>
      </c>
      <c r="D325" s="9" t="s">
        <v>14</v>
      </c>
      <c r="E325" s="10">
        <f>(C325/B325)/1000</f>
        <v>5.1666666666666666E-2</v>
      </c>
      <c r="F325" s="11">
        <f>E325*E325*B325*10000</f>
        <v>48.050000000000004</v>
      </c>
      <c r="G325" s="8" t="s">
        <v>556</v>
      </c>
      <c r="H325" s="12" t="e" vm="44">
        <v>#VALUE!</v>
      </c>
      <c r="I325" s="7" t="str">
        <f t="shared" si="5"/>
        <v>❹</v>
      </c>
    </row>
    <row r="326" spans="1:9">
      <c r="A326" s="2" t="s">
        <v>557</v>
      </c>
      <c r="B326" s="2">
        <v>2.1</v>
      </c>
      <c r="C326" s="2">
        <v>123</v>
      </c>
      <c r="D326" s="3">
        <v>0.14000000000000001</v>
      </c>
      <c r="E326" s="4">
        <f>(C326/B326)/1000</f>
        <v>5.8571428571428566E-2</v>
      </c>
      <c r="F326" s="5">
        <f>E326*E326*B326*10000</f>
        <v>72.04285714285713</v>
      </c>
      <c r="G326" s="2" t="s">
        <v>558</v>
      </c>
      <c r="H326" s="6" t="s">
        <v>550</v>
      </c>
      <c r="I326" s="7" t="str">
        <f t="shared" si="5"/>
        <v>❹</v>
      </c>
    </row>
    <row r="327" spans="1:9">
      <c r="A327" s="8" t="s">
        <v>559</v>
      </c>
      <c r="B327" s="8">
        <v>2.2999999999999998</v>
      </c>
      <c r="C327" s="8">
        <v>127</v>
      </c>
      <c r="D327" s="9">
        <v>0.11</v>
      </c>
      <c r="E327" s="10">
        <f>(C327/B327)/1000</f>
        <v>5.5217391304347829E-2</v>
      </c>
      <c r="F327" s="11">
        <f>E327*E327*B327*10000</f>
        <v>70.126086956521746</v>
      </c>
      <c r="G327" s="8" t="s">
        <v>558</v>
      </c>
      <c r="H327" s="12" t="s">
        <v>550</v>
      </c>
      <c r="I327" s="7" t="str">
        <f t="shared" si="5"/>
        <v>❹</v>
      </c>
    </row>
    <row r="328" spans="1:9">
      <c r="A328" s="2" t="s">
        <v>560</v>
      </c>
      <c r="B328" s="2">
        <v>2.75</v>
      </c>
      <c r="C328" s="2">
        <v>109</v>
      </c>
      <c r="D328" s="3">
        <v>0.1</v>
      </c>
      <c r="E328" s="4">
        <f>(C328/B328)/1000</f>
        <v>3.9636363636363636E-2</v>
      </c>
      <c r="F328" s="5">
        <f>E328*E328*B328*10000</f>
        <v>43.203636363636363</v>
      </c>
      <c r="G328" s="2" t="s">
        <v>558</v>
      </c>
      <c r="H328" s="6" t="s">
        <v>550</v>
      </c>
      <c r="I328" s="7" t="str">
        <f t="shared" si="5"/>
        <v>❹</v>
      </c>
    </row>
    <row r="329" spans="1:9">
      <c r="A329" s="8" t="s">
        <v>561</v>
      </c>
      <c r="B329" s="8">
        <v>1</v>
      </c>
      <c r="C329" s="8">
        <v>57</v>
      </c>
      <c r="D329" s="9">
        <v>0.11</v>
      </c>
      <c r="E329" s="10">
        <f>(C329/B329)/1000</f>
        <v>5.7000000000000002E-2</v>
      </c>
      <c r="F329" s="11">
        <f>E329*E329*B329*10000*1.7</f>
        <v>55.233000000000004</v>
      </c>
      <c r="G329" s="8" t="s">
        <v>562</v>
      </c>
      <c r="H329" s="12" t="s">
        <v>182</v>
      </c>
      <c r="I329" s="7" t="str">
        <f t="shared" si="5"/>
        <v>❹</v>
      </c>
    </row>
    <row r="330" spans="1:9">
      <c r="A330" s="2" t="s">
        <v>563</v>
      </c>
      <c r="B330" s="2">
        <v>0.8</v>
      </c>
      <c r="C330" s="2">
        <v>66</v>
      </c>
      <c r="D330" s="3">
        <v>0.14000000000000001</v>
      </c>
      <c r="E330" s="4">
        <f>(C330/B330)/1000</f>
        <v>8.2500000000000004E-2</v>
      </c>
      <c r="F330" s="5">
        <f>E330*E330*B330*10000</f>
        <v>54.45000000000001</v>
      </c>
      <c r="G330" s="2" t="s">
        <v>562</v>
      </c>
      <c r="H330" s="6" t="s">
        <v>182</v>
      </c>
      <c r="I330" s="7" t="str">
        <f t="shared" si="5"/>
        <v>❹</v>
      </c>
    </row>
    <row r="331" spans="1:9">
      <c r="A331" s="8" t="s">
        <v>564</v>
      </c>
      <c r="B331" s="8">
        <v>1.2</v>
      </c>
      <c r="C331" s="8">
        <v>66</v>
      </c>
      <c r="D331" s="9">
        <v>0.1</v>
      </c>
      <c r="E331" s="10">
        <f>(C331/B331)/1000</f>
        <v>5.5E-2</v>
      </c>
      <c r="F331" s="11">
        <f>E331*E331*B331*10000</f>
        <v>36.299999999999997</v>
      </c>
      <c r="G331" s="8" t="s">
        <v>565</v>
      </c>
      <c r="H331" s="12" t="s">
        <v>566</v>
      </c>
      <c r="I331" s="7" t="str">
        <f t="shared" si="5"/>
        <v>❹</v>
      </c>
    </row>
    <row r="332" spans="1:9" ht="16.5">
      <c r="A332" s="2" t="s">
        <v>567</v>
      </c>
      <c r="B332" s="2">
        <v>0.55000000000000004</v>
      </c>
      <c r="C332" s="2">
        <v>66</v>
      </c>
      <c r="D332" s="3" t="s">
        <v>76</v>
      </c>
      <c r="E332" s="4">
        <f>(C332/B332)/1000</f>
        <v>0.11999999999999998</v>
      </c>
      <c r="F332" s="5">
        <f>E332*E332*B332*10000</f>
        <v>79.199999999999989</v>
      </c>
      <c r="G332" s="2" t="s">
        <v>568</v>
      </c>
      <c r="H332" s="6" t="s">
        <v>90</v>
      </c>
      <c r="I332" s="7" t="str">
        <f t="shared" si="5"/>
        <v>❹</v>
      </c>
    </row>
    <row r="333" spans="1:9" ht="16.5">
      <c r="A333" s="8" t="s">
        <v>569</v>
      </c>
      <c r="B333" s="8">
        <v>0.4</v>
      </c>
      <c r="C333" s="8">
        <v>34</v>
      </c>
      <c r="D333" s="9">
        <v>0.12</v>
      </c>
      <c r="E333" s="10">
        <f>(C333/B333)/1000</f>
        <v>8.5000000000000006E-2</v>
      </c>
      <c r="F333" s="11">
        <f>E333*E333*B333*10000*1.5</f>
        <v>43.350000000000009</v>
      </c>
      <c r="G333" s="8" t="s">
        <v>570</v>
      </c>
      <c r="H333" s="12" t="e" vm="59">
        <v>#VALUE!</v>
      </c>
      <c r="I333" s="7" t="str">
        <f t="shared" si="5"/>
        <v>❹</v>
      </c>
    </row>
    <row r="334" spans="1:9">
      <c r="A334" s="2" t="s">
        <v>571</v>
      </c>
      <c r="B334" s="2">
        <v>1.4</v>
      </c>
      <c r="C334" s="2">
        <v>73</v>
      </c>
      <c r="D334" s="3">
        <v>0.1</v>
      </c>
      <c r="E334" s="4">
        <f>(C334/B334)/1000</f>
        <v>5.2142857142857144E-2</v>
      </c>
      <c r="F334" s="5">
        <f>E334*E334*B334*10000</f>
        <v>38.06428571428571</v>
      </c>
      <c r="G334" s="2" t="s">
        <v>572</v>
      </c>
      <c r="H334" s="6" t="s">
        <v>572</v>
      </c>
      <c r="I334" s="7" t="str">
        <f t="shared" si="5"/>
        <v>❹</v>
      </c>
    </row>
    <row r="335" spans="1:9">
      <c r="A335" s="8" t="s">
        <v>573</v>
      </c>
      <c r="B335" s="8">
        <v>1.5</v>
      </c>
      <c r="C335" s="8">
        <v>73</v>
      </c>
      <c r="D335" s="9">
        <v>0.11</v>
      </c>
      <c r="E335" s="10">
        <f>(C335/B335)/1000</f>
        <v>4.8666666666666664E-2</v>
      </c>
      <c r="F335" s="11">
        <f>E335*E335*B335*10000</f>
        <v>35.526666666666664</v>
      </c>
      <c r="G335" s="8" t="s">
        <v>572</v>
      </c>
      <c r="H335" s="12" t="s">
        <v>572</v>
      </c>
      <c r="I335" s="7" t="str">
        <f t="shared" si="5"/>
        <v>❹</v>
      </c>
    </row>
    <row r="336" spans="1:9">
      <c r="A336" s="2" t="s">
        <v>574</v>
      </c>
      <c r="B336" s="2">
        <v>1.5</v>
      </c>
      <c r="C336" s="2">
        <v>114</v>
      </c>
      <c r="D336" s="3">
        <v>0.14000000000000001</v>
      </c>
      <c r="E336" s="4">
        <f>(C336/B336)/1000</f>
        <v>7.5999999999999998E-2</v>
      </c>
      <c r="F336" s="5">
        <f>E336*E336*B336*10000</f>
        <v>86.64</v>
      </c>
      <c r="G336" s="2" t="s">
        <v>575</v>
      </c>
      <c r="H336" s="6" t="e" vm="47">
        <v>#VALUE!</v>
      </c>
      <c r="I336" s="7" t="str">
        <f t="shared" si="5"/>
        <v>❹</v>
      </c>
    </row>
    <row r="337" spans="1:9" ht="16.5">
      <c r="A337" s="8" t="s">
        <v>576</v>
      </c>
      <c r="B337" s="8">
        <v>0.7</v>
      </c>
      <c r="C337" s="8">
        <v>73</v>
      </c>
      <c r="D337" s="9" t="s">
        <v>184</v>
      </c>
      <c r="E337" s="10">
        <f>(C337/B337)/1000</f>
        <v>0.10428571428571429</v>
      </c>
      <c r="F337" s="11">
        <f>E337*E337*B337*10000</f>
        <v>76.128571428571419</v>
      </c>
      <c r="G337" s="8" t="s">
        <v>575</v>
      </c>
      <c r="H337" s="12" t="e" vm="47">
        <v>#VALUE!</v>
      </c>
      <c r="I337" s="7" t="str">
        <f t="shared" si="5"/>
        <v>❹</v>
      </c>
    </row>
    <row r="338" spans="1:9">
      <c r="A338" s="2" t="s">
        <v>577</v>
      </c>
      <c r="B338" s="2">
        <v>1.8</v>
      </c>
      <c r="C338" s="2">
        <v>111</v>
      </c>
      <c r="D338" s="3">
        <v>0.15</v>
      </c>
      <c r="E338" s="4">
        <f>(C338/B338)/1000</f>
        <v>6.1666666666666661E-2</v>
      </c>
      <c r="F338" s="5">
        <f>E338*E338*B338*10000</f>
        <v>68.449999999999989</v>
      </c>
      <c r="G338" s="2" t="s">
        <v>575</v>
      </c>
      <c r="H338" s="6" t="e" vm="47">
        <v>#VALUE!</v>
      </c>
      <c r="I338" s="7" t="str">
        <f t="shared" si="5"/>
        <v>❹</v>
      </c>
    </row>
    <row r="339" spans="1:9">
      <c r="A339" s="8" t="s">
        <v>578</v>
      </c>
      <c r="B339" s="8">
        <v>1.8</v>
      </c>
      <c r="C339" s="8">
        <v>111</v>
      </c>
      <c r="D339" s="9">
        <v>0.14000000000000001</v>
      </c>
      <c r="E339" s="10">
        <f>(C339/B339)/1000</f>
        <v>6.1666666666666661E-2</v>
      </c>
      <c r="F339" s="11">
        <f>E339*E339*B339*10000</f>
        <v>68.449999999999989</v>
      </c>
      <c r="G339" s="8" t="s">
        <v>575</v>
      </c>
      <c r="H339" s="12" t="e" vm="47">
        <v>#VALUE!</v>
      </c>
      <c r="I339" s="7" t="str">
        <f t="shared" si="5"/>
        <v>❹</v>
      </c>
    </row>
    <row r="340" spans="1:9">
      <c r="A340" s="2" t="s">
        <v>579</v>
      </c>
      <c r="B340" s="2">
        <v>0.6</v>
      </c>
      <c r="C340" s="2">
        <v>60</v>
      </c>
      <c r="D340" s="3" t="s">
        <v>14</v>
      </c>
      <c r="E340" s="4">
        <f>(C340/B340)/1000</f>
        <v>0.1</v>
      </c>
      <c r="F340" s="5">
        <f>E340*E340*B340*10000</f>
        <v>60.000000000000007</v>
      </c>
      <c r="G340" s="2" t="s">
        <v>575</v>
      </c>
      <c r="H340" s="6" t="e" vm="47">
        <v>#VALUE!</v>
      </c>
      <c r="I340" s="7" t="str">
        <f t="shared" si="5"/>
        <v>❹</v>
      </c>
    </row>
    <row r="341" spans="1:9" ht="16.5">
      <c r="A341" s="8" t="s">
        <v>580</v>
      </c>
      <c r="B341" s="8">
        <v>1</v>
      </c>
      <c r="C341" s="8">
        <v>75</v>
      </c>
      <c r="D341" s="9" t="s">
        <v>55</v>
      </c>
      <c r="E341" s="10">
        <f>(C341/B341)/1000</f>
        <v>7.4999999999999997E-2</v>
      </c>
      <c r="F341" s="11">
        <f>E341*E341*B341*10000</f>
        <v>56.25</v>
      </c>
      <c r="G341" s="8" t="s">
        <v>575</v>
      </c>
      <c r="H341" s="12" t="e" vm="47">
        <v>#VALUE!</v>
      </c>
      <c r="I341" s="7" t="str">
        <f t="shared" si="5"/>
        <v>❹</v>
      </c>
    </row>
    <row r="342" spans="1:9">
      <c r="A342" s="2" t="s">
        <v>581</v>
      </c>
      <c r="B342" s="2">
        <v>0.85</v>
      </c>
      <c r="C342" s="2">
        <v>78</v>
      </c>
      <c r="D342" s="3">
        <v>0.22</v>
      </c>
      <c r="E342" s="4">
        <f>(C342/B342)/1000</f>
        <v>9.1764705882352943E-2</v>
      </c>
      <c r="F342" s="5">
        <f>E342*E342*B342*10000</f>
        <v>71.576470588235296</v>
      </c>
      <c r="G342" s="2" t="s">
        <v>443</v>
      </c>
      <c r="H342" s="6" t="e" vm="60">
        <v>#VALUE!</v>
      </c>
      <c r="I342" s="7" t="str">
        <f t="shared" si="5"/>
        <v>❹</v>
      </c>
    </row>
    <row r="343" spans="1:9">
      <c r="A343" s="8" t="s">
        <v>582</v>
      </c>
      <c r="B343" s="8">
        <v>3.8</v>
      </c>
      <c r="C343" s="8">
        <v>160</v>
      </c>
      <c r="D343" s="9">
        <v>0.06</v>
      </c>
      <c r="E343" s="10">
        <f>(C343/B343)/1000</f>
        <v>4.2105263157894743E-2</v>
      </c>
      <c r="F343" s="11">
        <f>E343*E343*B343*10000</f>
        <v>67.368421052631604</v>
      </c>
      <c r="G343" s="8" t="s">
        <v>443</v>
      </c>
      <c r="H343" s="12" t="e" vm="60">
        <v>#VALUE!</v>
      </c>
      <c r="I343" s="7" t="str">
        <f t="shared" si="5"/>
        <v>❹</v>
      </c>
    </row>
    <row r="344" spans="1:9">
      <c r="A344" s="2" t="s">
        <v>583</v>
      </c>
      <c r="B344" s="2">
        <v>1.4</v>
      </c>
      <c r="C344" s="2">
        <v>88</v>
      </c>
      <c r="D344" s="3">
        <v>0.08</v>
      </c>
      <c r="E344" s="4">
        <f>(C344/B344)/1000</f>
        <v>6.2857142857142861E-2</v>
      </c>
      <c r="F344" s="5">
        <f>E344*E344*B344*10000</f>
        <v>55.314285714285717</v>
      </c>
      <c r="G344" s="2" t="s">
        <v>443</v>
      </c>
      <c r="H344" s="6" t="e" vm="60">
        <v>#VALUE!</v>
      </c>
      <c r="I344" s="7" t="str">
        <f t="shared" si="5"/>
        <v>❹</v>
      </c>
    </row>
    <row r="345" spans="1:9">
      <c r="A345" s="8" t="s">
        <v>584</v>
      </c>
      <c r="B345" s="8">
        <v>1.9</v>
      </c>
      <c r="C345" s="8">
        <v>102</v>
      </c>
      <c r="D345" s="9">
        <v>0.09</v>
      </c>
      <c r="E345" s="10">
        <f>(C345/B345)/1000</f>
        <v>5.3684210526315793E-2</v>
      </c>
      <c r="F345" s="11">
        <f>E345*E345*B345*10000</f>
        <v>54.757894736842111</v>
      </c>
      <c r="G345" s="8" t="s">
        <v>443</v>
      </c>
      <c r="H345" s="8" t="e" vm="60">
        <v>#VALUE!</v>
      </c>
      <c r="I345" s="7" t="str">
        <f t="shared" si="5"/>
        <v>❹</v>
      </c>
    </row>
    <row r="346" spans="1:9">
      <c r="A346" s="2" t="s">
        <v>585</v>
      </c>
      <c r="B346" s="2">
        <v>2.2999999999999998</v>
      </c>
      <c r="C346" s="2">
        <v>151</v>
      </c>
      <c r="D346" s="3">
        <v>0.14000000000000001</v>
      </c>
      <c r="E346" s="4">
        <f>(C346/B346)/1000</f>
        <v>6.5652173913043482E-2</v>
      </c>
      <c r="F346" s="5">
        <f>E346*E346*B346*10000</f>
        <v>99.134782608695659</v>
      </c>
      <c r="G346" s="2" t="s">
        <v>586</v>
      </c>
      <c r="H346" s="2" t="s">
        <v>587</v>
      </c>
      <c r="I346" s="7" t="str">
        <f t="shared" si="5"/>
        <v>❸</v>
      </c>
    </row>
    <row r="347" spans="1:9">
      <c r="A347" s="8" t="s">
        <v>588</v>
      </c>
      <c r="B347" s="8">
        <v>2.5</v>
      </c>
      <c r="C347" s="8">
        <v>125</v>
      </c>
      <c r="D347" s="9">
        <v>0.22</v>
      </c>
      <c r="E347" s="10">
        <f>(C347/B347)/1000</f>
        <v>0.05</v>
      </c>
      <c r="F347" s="11">
        <f>E347*E347*B347*10000</f>
        <v>62.500000000000014</v>
      </c>
      <c r="G347" s="8" t="s">
        <v>589</v>
      </c>
      <c r="H347" s="12" t="s">
        <v>41</v>
      </c>
      <c r="I347" s="7" t="str">
        <f t="shared" si="5"/>
        <v>❹</v>
      </c>
    </row>
    <row r="348" spans="1:9">
      <c r="A348" s="2" t="s">
        <v>590</v>
      </c>
      <c r="B348" s="2">
        <v>1.6</v>
      </c>
      <c r="C348" s="2">
        <v>76</v>
      </c>
      <c r="D348" s="3" t="s">
        <v>14</v>
      </c>
      <c r="E348" s="4">
        <f>(C348/B348)/1000</f>
        <v>4.7500000000000001E-2</v>
      </c>
      <c r="F348" s="5">
        <f>E348*E348*B348*10000</f>
        <v>36.1</v>
      </c>
      <c r="G348" s="2" t="s">
        <v>591</v>
      </c>
      <c r="H348" s="6" t="s">
        <v>241</v>
      </c>
      <c r="I348" s="7" t="str">
        <f t="shared" si="5"/>
        <v>❹</v>
      </c>
    </row>
    <row r="349" spans="1:9">
      <c r="A349" s="8" t="s">
        <v>592</v>
      </c>
      <c r="B349" s="8">
        <v>0.5</v>
      </c>
      <c r="C349" s="8">
        <v>44</v>
      </c>
      <c r="D349" s="9">
        <v>0.14000000000000001</v>
      </c>
      <c r="E349" s="10">
        <f>(C349/B349)/1000</f>
        <v>8.7999999999999995E-2</v>
      </c>
      <c r="F349" s="11">
        <f>E349*E349*B349*10000</f>
        <v>38.72</v>
      </c>
      <c r="G349" s="8" t="s">
        <v>593</v>
      </c>
      <c r="H349" s="12" t="e" vm="61">
        <v>#VALUE!</v>
      </c>
      <c r="I349" s="7" t="str">
        <f t="shared" si="5"/>
        <v>❹</v>
      </c>
    </row>
    <row r="350" spans="1:9">
      <c r="A350" s="2" t="s">
        <v>594</v>
      </c>
      <c r="B350" s="2">
        <v>1.3</v>
      </c>
      <c r="C350" s="2">
        <v>139</v>
      </c>
      <c r="D350" s="3">
        <v>0.16</v>
      </c>
      <c r="E350" s="4">
        <f>(C350/B350)/1000</f>
        <v>0.10692307692307693</v>
      </c>
      <c r="F350" s="5">
        <f>E350*E350*B350*10000</f>
        <v>148.62307692307692</v>
      </c>
      <c r="G350" s="2" t="s">
        <v>112</v>
      </c>
      <c r="H350" s="6" t="e" vm="62">
        <v>#VALUE!</v>
      </c>
      <c r="I350" s="7" t="str">
        <f t="shared" si="5"/>
        <v>❸</v>
      </c>
    </row>
    <row r="351" spans="1:9">
      <c r="A351" s="8" t="s">
        <v>595</v>
      </c>
      <c r="B351" s="8">
        <v>2.1</v>
      </c>
      <c r="C351" s="8">
        <v>141</v>
      </c>
      <c r="D351" s="9">
        <v>0.1</v>
      </c>
      <c r="E351" s="10">
        <f>(C351/B351)/1000</f>
        <v>6.7142857142857143E-2</v>
      </c>
      <c r="F351" s="11">
        <f>E351*E351*B351*10000</f>
        <v>94.671428571428578</v>
      </c>
      <c r="G351" s="8" t="s">
        <v>112</v>
      </c>
      <c r="H351" s="12" t="e" vm="62">
        <v>#VALUE!</v>
      </c>
      <c r="I351" s="7" t="str">
        <f t="shared" si="5"/>
        <v>❸</v>
      </c>
    </row>
    <row r="352" spans="1:9">
      <c r="A352" s="2" t="s">
        <v>596</v>
      </c>
      <c r="B352" s="2">
        <v>1.2</v>
      </c>
      <c r="C352" s="2">
        <v>92</v>
      </c>
      <c r="D352" s="3">
        <v>0.13</v>
      </c>
      <c r="E352" s="4">
        <f>(C352/B352)/1000</f>
        <v>7.6666666666666675E-2</v>
      </c>
      <c r="F352" s="5">
        <f>E352*E352*B352*10000</f>
        <v>70.533333333333346</v>
      </c>
      <c r="G352" s="2" t="s">
        <v>112</v>
      </c>
      <c r="H352" s="6" t="e" vm="62">
        <v>#VALUE!</v>
      </c>
      <c r="I352" s="7" t="str">
        <f t="shared" si="5"/>
        <v>❹</v>
      </c>
    </row>
    <row r="353" spans="1:9">
      <c r="A353" s="8" t="s">
        <v>597</v>
      </c>
      <c r="B353" s="8">
        <v>3.3</v>
      </c>
      <c r="C353" s="8">
        <v>147</v>
      </c>
      <c r="D353" s="9" t="s">
        <v>14</v>
      </c>
      <c r="E353" s="10">
        <f>(C353/B353)/1000</f>
        <v>4.4545454545454548E-2</v>
      </c>
      <c r="F353" s="11">
        <f>E353*E353*B353*10000</f>
        <v>65.481818181818184</v>
      </c>
      <c r="G353" s="8" t="s">
        <v>112</v>
      </c>
      <c r="H353" s="12" t="e" vm="62">
        <v>#VALUE!</v>
      </c>
      <c r="I353" s="7" t="str">
        <f t="shared" si="5"/>
        <v>❹</v>
      </c>
    </row>
    <row r="354" spans="1:9">
      <c r="A354" s="2" t="s">
        <v>598</v>
      </c>
      <c r="B354" s="2">
        <v>1.5</v>
      </c>
      <c r="C354" s="2">
        <v>95</v>
      </c>
      <c r="D354" s="3">
        <v>0.14000000000000001</v>
      </c>
      <c r="E354" s="4">
        <f>(C354/B354)/1000</f>
        <v>6.3333333333333339E-2</v>
      </c>
      <c r="F354" s="5">
        <f>E354*E354*B354*10000</f>
        <v>60.166666666666686</v>
      </c>
      <c r="G354" s="2" t="s">
        <v>112</v>
      </c>
      <c r="H354" s="6" t="e" vm="62">
        <v>#VALUE!</v>
      </c>
      <c r="I354" s="7" t="str">
        <f t="shared" si="5"/>
        <v>❹</v>
      </c>
    </row>
    <row r="355" spans="1:9">
      <c r="A355" s="8" t="s">
        <v>599</v>
      </c>
      <c r="B355" s="8">
        <v>1.2</v>
      </c>
      <c r="C355" s="8">
        <v>83</v>
      </c>
      <c r="D355" s="9">
        <v>0.1</v>
      </c>
      <c r="E355" s="10">
        <f>(C355/B355)/1000</f>
        <v>6.9166666666666668E-2</v>
      </c>
      <c r="F355" s="11">
        <f>E355*E355*B355*10000</f>
        <v>57.408333333333331</v>
      </c>
      <c r="G355" s="8" t="s">
        <v>112</v>
      </c>
      <c r="H355" s="12" t="e" vm="62">
        <v>#VALUE!</v>
      </c>
      <c r="I355" s="7" t="str">
        <f t="shared" si="5"/>
        <v>❹</v>
      </c>
    </row>
    <row r="356" spans="1:9">
      <c r="A356" s="2" t="s">
        <v>600</v>
      </c>
      <c r="B356" s="2">
        <v>1.4</v>
      </c>
      <c r="C356" s="2">
        <v>84</v>
      </c>
      <c r="D356" s="3">
        <v>0.08</v>
      </c>
      <c r="E356" s="4">
        <f>(C356/B356)/1000</f>
        <v>6.0000000000000005E-2</v>
      </c>
      <c r="F356" s="5">
        <f>E356*E356*B356*10000</f>
        <v>50.400000000000013</v>
      </c>
      <c r="G356" s="2" t="s">
        <v>601</v>
      </c>
      <c r="H356" s="6" t="s">
        <v>601</v>
      </c>
      <c r="I356" s="7" t="str">
        <f t="shared" si="5"/>
        <v>❹</v>
      </c>
    </row>
    <row r="357" spans="1:9">
      <c r="A357" s="8" t="s">
        <v>602</v>
      </c>
      <c r="B357" s="8">
        <v>0.5</v>
      </c>
      <c r="C357" s="8">
        <v>42</v>
      </c>
      <c r="D357" s="9">
        <v>0.18</v>
      </c>
      <c r="E357" s="10">
        <f>(C357/B357)/1000</f>
        <v>8.4000000000000005E-2</v>
      </c>
      <c r="F357" s="11">
        <f>E357*E357*B357*10000*1.7</f>
        <v>59.975999999999999</v>
      </c>
      <c r="G357" s="8" t="s">
        <v>603</v>
      </c>
      <c r="H357" s="12" t="s">
        <v>604</v>
      </c>
      <c r="I357" s="7" t="str">
        <f t="shared" si="5"/>
        <v>❹</v>
      </c>
    </row>
    <row r="358" spans="1:9" ht="16.5">
      <c r="A358" s="2" t="s">
        <v>605</v>
      </c>
      <c r="B358" s="2">
        <v>0.25</v>
      </c>
      <c r="C358" s="2">
        <v>43</v>
      </c>
      <c r="D358" s="3" t="s">
        <v>463</v>
      </c>
      <c r="E358" s="4">
        <f>(C358/B358)/1000</f>
        <v>0.17199999999999999</v>
      </c>
      <c r="F358" s="5">
        <f>E358*E358*B358*10000</f>
        <v>73.959999999999994</v>
      </c>
      <c r="G358" s="2" t="s">
        <v>606</v>
      </c>
      <c r="H358" s="2" t="e" vm="63">
        <v>#VALUE!</v>
      </c>
      <c r="I358" s="7" t="str">
        <f t="shared" si="5"/>
        <v>❹</v>
      </c>
    </row>
    <row r="359" spans="1:9">
      <c r="A359" s="8" t="s">
        <v>607</v>
      </c>
      <c r="B359" s="8">
        <v>4.3</v>
      </c>
      <c r="C359" s="8">
        <v>175</v>
      </c>
      <c r="D359" s="9">
        <v>0.09</v>
      </c>
      <c r="E359" s="10">
        <f>(C359/B359)/1000</f>
        <v>4.0697674418604654E-2</v>
      </c>
      <c r="F359" s="11">
        <f>E359*E359*B359*10000</f>
        <v>71.220930232558146</v>
      </c>
      <c r="G359" s="8" t="s">
        <v>606</v>
      </c>
      <c r="H359" s="12" t="e" vm="63">
        <v>#VALUE!</v>
      </c>
      <c r="I359" s="7" t="str">
        <f t="shared" si="5"/>
        <v>❹</v>
      </c>
    </row>
    <row r="360" spans="1:9">
      <c r="A360" s="2" t="s">
        <v>608</v>
      </c>
      <c r="B360" s="2">
        <v>4.8</v>
      </c>
      <c r="C360" s="2">
        <v>181</v>
      </c>
      <c r="D360" s="3">
        <v>0.06</v>
      </c>
      <c r="E360" s="4">
        <f>(C360/B360)/1000</f>
        <v>3.7708333333333337E-2</v>
      </c>
      <c r="F360" s="5">
        <f>E360*E360*B360*10000</f>
        <v>68.252083333333346</v>
      </c>
      <c r="G360" s="2" t="s">
        <v>606</v>
      </c>
      <c r="H360" s="6" t="e" vm="63">
        <v>#VALUE!</v>
      </c>
      <c r="I360" s="7" t="str">
        <f t="shared" si="5"/>
        <v>❹</v>
      </c>
    </row>
    <row r="361" spans="1:9">
      <c r="A361" s="8" t="s">
        <v>609</v>
      </c>
      <c r="B361" s="8">
        <v>0.9</v>
      </c>
      <c r="C361" s="8">
        <v>64</v>
      </c>
      <c r="D361" s="9">
        <v>0.12</v>
      </c>
      <c r="E361" s="10">
        <f>(C361/B361)/1000</f>
        <v>7.1111111111111111E-2</v>
      </c>
      <c r="F361" s="11">
        <f>E361*E361*B361*10000</f>
        <v>45.51111111111112</v>
      </c>
      <c r="G361" s="8" t="s">
        <v>606</v>
      </c>
      <c r="H361" s="12" t="e" vm="63">
        <v>#VALUE!</v>
      </c>
      <c r="I361" s="7" t="str">
        <f t="shared" si="5"/>
        <v>❹</v>
      </c>
    </row>
    <row r="362" spans="1:9" ht="16.5">
      <c r="A362" s="2" t="s">
        <v>610</v>
      </c>
      <c r="B362" s="2">
        <v>0.25</v>
      </c>
      <c r="C362" s="2">
        <v>33</v>
      </c>
      <c r="D362" s="3" t="s">
        <v>76</v>
      </c>
      <c r="E362" s="4">
        <f>(C362/B362)/1000</f>
        <v>0.13200000000000001</v>
      </c>
      <c r="F362" s="5">
        <f>E362*E362*B362*10000</f>
        <v>43.56</v>
      </c>
      <c r="G362" s="2" t="s">
        <v>606</v>
      </c>
      <c r="H362" s="6" t="e" vm="63">
        <v>#VALUE!</v>
      </c>
      <c r="I362" s="7" t="str">
        <f t="shared" si="5"/>
        <v>❹</v>
      </c>
    </row>
    <row r="363" spans="1:9">
      <c r="A363" s="8" t="s">
        <v>611</v>
      </c>
      <c r="B363" s="8">
        <v>0.25</v>
      </c>
      <c r="C363" s="8">
        <v>31</v>
      </c>
      <c r="D363" s="9" t="s">
        <v>14</v>
      </c>
      <c r="E363" s="10">
        <f>(C363/B363)/1000</f>
        <v>0.124</v>
      </c>
      <c r="F363" s="11">
        <f>E363*E363*B363*10000</f>
        <v>38.44</v>
      </c>
      <c r="G363" s="8" t="s">
        <v>606</v>
      </c>
      <c r="H363" s="12" t="e" vm="63">
        <v>#VALUE!</v>
      </c>
      <c r="I363" s="7" t="str">
        <f t="shared" si="5"/>
        <v>❹</v>
      </c>
    </row>
    <row r="364" spans="1:9">
      <c r="A364" s="2" t="s">
        <v>612</v>
      </c>
      <c r="B364" s="2">
        <v>1</v>
      </c>
      <c r="C364" s="2">
        <v>64</v>
      </c>
      <c r="D364" s="3">
        <v>0.16</v>
      </c>
      <c r="E364" s="4">
        <f>(C364/B364)/1000</f>
        <v>6.4000000000000001E-2</v>
      </c>
      <c r="F364" s="5">
        <f>E364*E364*B364*10000</f>
        <v>40.96</v>
      </c>
      <c r="G364" s="2" t="s">
        <v>613</v>
      </c>
      <c r="H364" s="6" t="s">
        <v>614</v>
      </c>
      <c r="I364" s="7" t="str">
        <f t="shared" si="5"/>
        <v>❹</v>
      </c>
    </row>
    <row r="365" spans="1:9">
      <c r="A365" s="8" t="s">
        <v>615</v>
      </c>
      <c r="B365" s="8">
        <v>1.2</v>
      </c>
      <c r="C365" s="8">
        <v>68</v>
      </c>
      <c r="D365" s="9">
        <v>0.12</v>
      </c>
      <c r="E365" s="10">
        <f>(C365/B365)/1000</f>
        <v>5.6666666666666671E-2</v>
      </c>
      <c r="F365" s="11">
        <f>E365*E365*B365*10000</f>
        <v>38.533333333333339</v>
      </c>
      <c r="G365" s="8" t="s">
        <v>613</v>
      </c>
      <c r="H365" s="12" t="s">
        <v>614</v>
      </c>
      <c r="I365" s="7" t="str">
        <f t="shared" si="5"/>
        <v>❹</v>
      </c>
    </row>
    <row r="366" spans="1:9">
      <c r="A366" s="2" t="s">
        <v>616</v>
      </c>
      <c r="B366" s="2">
        <v>1.5</v>
      </c>
      <c r="C366" s="2">
        <v>158</v>
      </c>
      <c r="D366" s="3">
        <v>0.19</v>
      </c>
      <c r="E366" s="4">
        <f>(C366/B366)/1000</f>
        <v>0.10533333333333333</v>
      </c>
      <c r="F366" s="5">
        <f>E366*E366*B366*10000</f>
        <v>166.42666666666668</v>
      </c>
      <c r="G366" s="2" t="s">
        <v>617</v>
      </c>
      <c r="H366" s="6" t="e" vm="64">
        <v>#VALUE!</v>
      </c>
      <c r="I366" s="7" t="str">
        <f t="shared" si="5"/>
        <v>❸</v>
      </c>
    </row>
    <row r="367" spans="1:9" ht="16.5">
      <c r="A367" s="8" t="s">
        <v>618</v>
      </c>
      <c r="B367" s="8">
        <v>0.5</v>
      </c>
      <c r="C367" s="8">
        <v>43</v>
      </c>
      <c r="D367" s="9" t="s">
        <v>87</v>
      </c>
      <c r="E367" s="10">
        <f>(C367/B367)/1000</f>
        <v>8.5999999999999993E-2</v>
      </c>
      <c r="F367" s="11">
        <f>E367*E367*B367*10000</f>
        <v>36.979999999999997</v>
      </c>
      <c r="G367" s="8" t="s">
        <v>619</v>
      </c>
      <c r="H367" s="8" t="e" vm="65">
        <v>#VALUE!</v>
      </c>
      <c r="I367" s="7" t="str">
        <f t="shared" si="5"/>
        <v>❹</v>
      </c>
    </row>
    <row r="368" spans="1:9">
      <c r="A368" s="2" t="s">
        <v>620</v>
      </c>
      <c r="B368" s="2">
        <v>1.4</v>
      </c>
      <c r="C368" s="2">
        <v>73</v>
      </c>
      <c r="D368" s="3">
        <v>0.08</v>
      </c>
      <c r="E368" s="4">
        <f>(C368/B368)/1000</f>
        <v>5.2142857142857144E-2</v>
      </c>
      <c r="F368" s="5">
        <f>E368*E368*B368*10000</f>
        <v>38.06428571428571</v>
      </c>
      <c r="G368" s="2" t="s">
        <v>621</v>
      </c>
      <c r="H368" s="6" t="e" vm="66">
        <v>#VALUE!</v>
      </c>
      <c r="I368" s="7" t="str">
        <f t="shared" si="5"/>
        <v>❹</v>
      </c>
    </row>
    <row r="369" spans="1:9">
      <c r="A369" s="8" t="s">
        <v>622</v>
      </c>
      <c r="B369" s="8">
        <v>0.625</v>
      </c>
      <c r="C369" s="8">
        <v>67</v>
      </c>
      <c r="D369" s="9">
        <v>0.17</v>
      </c>
      <c r="E369" s="10">
        <f>(C369/B369)/1000</f>
        <v>0.1072</v>
      </c>
      <c r="F369" s="11">
        <f>E369*E369*B369*10000</f>
        <v>71.824000000000012</v>
      </c>
      <c r="G369" s="8" t="s">
        <v>623</v>
      </c>
      <c r="H369" s="12" t="e" vm="66">
        <v>#VALUE!</v>
      </c>
      <c r="I369" s="7" t="str">
        <f t="shared" si="5"/>
        <v>❹</v>
      </c>
    </row>
    <row r="370" spans="1:9">
      <c r="A370" s="2" t="s">
        <v>624</v>
      </c>
      <c r="B370" s="2">
        <v>1.4</v>
      </c>
      <c r="C370" s="2">
        <v>86</v>
      </c>
      <c r="D370" s="3">
        <v>0.18</v>
      </c>
      <c r="E370" s="4">
        <f>(C370/B370)/1000</f>
        <v>6.142857142857143E-2</v>
      </c>
      <c r="F370" s="5">
        <f>E370*E370*B370*10000</f>
        <v>52.828571428571429</v>
      </c>
      <c r="G370" s="2" t="s">
        <v>623</v>
      </c>
      <c r="H370" s="6" t="e" vm="66">
        <v>#VALUE!</v>
      </c>
      <c r="I370" s="7" t="str">
        <f t="shared" si="5"/>
        <v>❹</v>
      </c>
    </row>
    <row r="371" spans="1:9">
      <c r="A371" s="8" t="s">
        <v>625</v>
      </c>
      <c r="B371" s="8">
        <v>1.25</v>
      </c>
      <c r="C371" s="8">
        <v>76</v>
      </c>
      <c r="D371" s="9">
        <v>0.13</v>
      </c>
      <c r="E371" s="10">
        <f>(C371/B371)/1000</f>
        <v>6.08E-2</v>
      </c>
      <c r="F371" s="11">
        <f>E371*E371*B371*10000</f>
        <v>46.208000000000006</v>
      </c>
      <c r="G371" s="8" t="s">
        <v>626</v>
      </c>
      <c r="H371" s="12" t="s">
        <v>94</v>
      </c>
      <c r="I371" s="7" t="str">
        <f t="shared" si="5"/>
        <v>❹</v>
      </c>
    </row>
    <row r="372" spans="1:9">
      <c r="A372" s="2" t="s">
        <v>627</v>
      </c>
      <c r="B372" s="2">
        <v>1.5</v>
      </c>
      <c r="C372" s="2">
        <v>80</v>
      </c>
      <c r="D372" s="3" t="s">
        <v>14</v>
      </c>
      <c r="E372" s="4">
        <f>(C372/B372)/1000</f>
        <v>5.3333333333333337E-2</v>
      </c>
      <c r="F372" s="5">
        <f>E372*E372*B372*10000</f>
        <v>42.666666666666679</v>
      </c>
      <c r="G372" s="2" t="s">
        <v>626</v>
      </c>
      <c r="H372" s="6" t="s">
        <v>94</v>
      </c>
      <c r="I372" s="7" t="str">
        <f t="shared" si="5"/>
        <v>❹</v>
      </c>
    </row>
    <row r="373" spans="1:9">
      <c r="A373" s="8" t="s">
        <v>628</v>
      </c>
      <c r="B373" s="8">
        <v>0.4</v>
      </c>
      <c r="C373" s="8">
        <v>44</v>
      </c>
      <c r="D373" s="9" t="s">
        <v>14</v>
      </c>
      <c r="E373" s="10">
        <f>(C373/B373)/1000</f>
        <v>0.11</v>
      </c>
      <c r="F373" s="11">
        <f>E373*E373*B373*10000</f>
        <v>48.400000000000006</v>
      </c>
      <c r="G373" s="8" t="s">
        <v>629</v>
      </c>
      <c r="H373" s="12" t="s">
        <v>68</v>
      </c>
      <c r="I373" s="7" t="str">
        <f t="shared" si="5"/>
        <v>❹</v>
      </c>
    </row>
    <row r="374" spans="1:9">
      <c r="A374" s="2" t="s">
        <v>630</v>
      </c>
      <c r="B374" s="2">
        <v>1.5</v>
      </c>
      <c r="C374" s="2">
        <v>83</v>
      </c>
      <c r="D374" s="3">
        <v>0.09</v>
      </c>
      <c r="E374" s="4">
        <f>(C374/B374)/1000</f>
        <v>5.5333333333333339E-2</v>
      </c>
      <c r="F374" s="5">
        <f>E374*E374*B374*10000</f>
        <v>45.926666666666677</v>
      </c>
      <c r="G374" s="2" t="s">
        <v>631</v>
      </c>
      <c r="H374" s="6" t="s">
        <v>68</v>
      </c>
      <c r="I374" s="7" t="str">
        <f t="shared" si="5"/>
        <v>❹</v>
      </c>
    </row>
    <row r="375" spans="1:9">
      <c r="A375" s="8" t="s">
        <v>632</v>
      </c>
      <c r="B375" s="8">
        <v>1.6</v>
      </c>
      <c r="C375" s="8">
        <v>78</v>
      </c>
      <c r="D375" s="9" t="s">
        <v>14</v>
      </c>
      <c r="E375" s="10">
        <f>(C375/B375)/1000</f>
        <v>4.8750000000000002E-2</v>
      </c>
      <c r="F375" s="11">
        <f>E375*E375*B375*10000</f>
        <v>38.025000000000006</v>
      </c>
      <c r="G375" s="8" t="s">
        <v>631</v>
      </c>
      <c r="H375" s="12" t="s">
        <v>68</v>
      </c>
      <c r="I375" s="7" t="str">
        <f t="shared" si="5"/>
        <v>❹</v>
      </c>
    </row>
    <row r="376" spans="1:9">
      <c r="A376" s="2" t="s">
        <v>633</v>
      </c>
      <c r="B376" s="2">
        <v>0.6</v>
      </c>
      <c r="C376" s="2">
        <v>68</v>
      </c>
      <c r="D376" s="3">
        <v>0.19</v>
      </c>
      <c r="E376" s="4">
        <f>(C376/B376)/1000</f>
        <v>0.11333333333333334</v>
      </c>
      <c r="F376" s="5">
        <f>E376*E376*B376*10000</f>
        <v>77.066666666666677</v>
      </c>
      <c r="G376" s="2" t="s">
        <v>634</v>
      </c>
      <c r="H376" s="6" t="s">
        <v>634</v>
      </c>
      <c r="I376" s="7" t="str">
        <f t="shared" si="5"/>
        <v>❹</v>
      </c>
    </row>
    <row r="377" spans="1:9">
      <c r="A377" s="8" t="s">
        <v>635</v>
      </c>
      <c r="B377" s="8">
        <v>0.9</v>
      </c>
      <c r="C377" s="8">
        <v>76</v>
      </c>
      <c r="D377" s="9">
        <v>0.22</v>
      </c>
      <c r="E377" s="10">
        <f>(C377/B377)/1000</f>
        <v>8.4444444444444447E-2</v>
      </c>
      <c r="F377" s="11">
        <f>E377*E377*B377*10000</f>
        <v>64.177777777777777</v>
      </c>
      <c r="G377" s="8" t="s">
        <v>636</v>
      </c>
      <c r="H377" s="12" t="e" vm="67">
        <v>#VALUE!</v>
      </c>
      <c r="I377" s="7" t="str">
        <f t="shared" si="5"/>
        <v>❹</v>
      </c>
    </row>
    <row r="378" spans="1:9">
      <c r="A378" s="2" t="s">
        <v>637</v>
      </c>
      <c r="B378" s="2">
        <v>2.4</v>
      </c>
      <c r="C378" s="2">
        <v>117</v>
      </c>
      <c r="D378" s="3">
        <v>0.13</v>
      </c>
      <c r="E378" s="4">
        <f>(C378/B378)/1000</f>
        <v>4.8750000000000002E-2</v>
      </c>
      <c r="F378" s="5">
        <f>E378*E378*B378*10000</f>
        <v>57.037500000000001</v>
      </c>
      <c r="G378" s="2" t="s">
        <v>638</v>
      </c>
      <c r="H378" s="6" t="e" vm="67">
        <v>#VALUE!</v>
      </c>
      <c r="I378" s="7" t="str">
        <f t="shared" si="5"/>
        <v>❹</v>
      </c>
    </row>
    <row r="379" spans="1:9" ht="16.5">
      <c r="A379" s="8" t="s">
        <v>639</v>
      </c>
      <c r="B379" s="8">
        <v>0.7</v>
      </c>
      <c r="C379" s="8">
        <v>58</v>
      </c>
      <c r="D379" s="9" t="s">
        <v>640</v>
      </c>
      <c r="E379" s="10">
        <f>(C379/B379)/1000</f>
        <v>8.2857142857142865E-2</v>
      </c>
      <c r="F379" s="11">
        <f>E379*E379*B379*10000</f>
        <v>48.057142857142864</v>
      </c>
      <c r="G379" s="8" t="s">
        <v>638</v>
      </c>
      <c r="H379" s="12" t="e" vm="67">
        <v>#VALUE!</v>
      </c>
      <c r="I379" s="7" t="str">
        <f t="shared" si="5"/>
        <v>❹</v>
      </c>
    </row>
    <row r="380" spans="1:9">
      <c r="A380" s="2" t="s">
        <v>641</v>
      </c>
      <c r="B380" s="2">
        <v>0.6</v>
      </c>
      <c r="C380" s="2">
        <v>48</v>
      </c>
      <c r="D380" s="3">
        <v>0.14000000000000001</v>
      </c>
      <c r="E380" s="4">
        <f>(C380/B380)/1000</f>
        <v>0.08</v>
      </c>
      <c r="F380" s="5">
        <f>E380*E380*B380*10000</f>
        <v>38.4</v>
      </c>
      <c r="G380" s="2" t="s">
        <v>642</v>
      </c>
      <c r="H380" s="6" t="e" vm="68">
        <v>#VALUE!</v>
      </c>
      <c r="I380" s="7" t="str">
        <f t="shared" si="5"/>
        <v>❹</v>
      </c>
    </row>
    <row r="381" spans="1:9">
      <c r="A381" s="8" t="s">
        <v>643</v>
      </c>
      <c r="B381" s="8">
        <v>1.45</v>
      </c>
      <c r="C381" s="8">
        <v>85</v>
      </c>
      <c r="D381" s="9">
        <v>0.11</v>
      </c>
      <c r="E381" s="10">
        <f>(C381/B381)/1000</f>
        <v>5.8620689655172413E-2</v>
      </c>
      <c r="F381" s="11">
        <f>E381*E381*B381*10000</f>
        <v>49.827586206896555</v>
      </c>
      <c r="G381" s="8" t="s">
        <v>644</v>
      </c>
      <c r="H381" s="12" t="e" vm="34">
        <v>#VALUE!</v>
      </c>
      <c r="I381" s="7" t="str">
        <f t="shared" si="5"/>
        <v>❹</v>
      </c>
    </row>
    <row r="382" spans="1:9">
      <c r="A382" s="2" t="s">
        <v>645</v>
      </c>
      <c r="B382" s="2">
        <v>1.5</v>
      </c>
      <c r="C382" s="2">
        <v>81</v>
      </c>
      <c r="D382" s="3">
        <v>0.08</v>
      </c>
      <c r="E382" s="4">
        <f>(C382/B382)/1000</f>
        <v>5.3999999999999999E-2</v>
      </c>
      <c r="F382" s="5">
        <f>E382*E382*B382*10000</f>
        <v>43.739999999999995</v>
      </c>
      <c r="G382" s="2" t="s">
        <v>644</v>
      </c>
      <c r="H382" s="6" t="e" vm="34">
        <v>#VALUE!</v>
      </c>
      <c r="I382" s="7" t="str">
        <f t="shared" si="5"/>
        <v>❹</v>
      </c>
    </row>
    <row r="383" spans="1:9">
      <c r="A383" s="8" t="s">
        <v>646</v>
      </c>
      <c r="B383" s="8">
        <v>1</v>
      </c>
      <c r="C383" s="8">
        <v>66</v>
      </c>
      <c r="D383" s="9">
        <v>0.11</v>
      </c>
      <c r="E383" s="10">
        <f>(C383/B383)/1000</f>
        <v>6.6000000000000003E-2</v>
      </c>
      <c r="F383" s="11">
        <f>E383*E383*B383*10000</f>
        <v>43.56</v>
      </c>
      <c r="G383" s="8" t="s">
        <v>644</v>
      </c>
      <c r="H383" s="12" t="e" vm="34">
        <v>#VALUE!</v>
      </c>
      <c r="I383" s="7" t="str">
        <f t="shared" si="5"/>
        <v>❹</v>
      </c>
    </row>
    <row r="384" spans="1:9">
      <c r="A384" s="2" t="s">
        <v>647</v>
      </c>
      <c r="B384" s="2">
        <v>1.6</v>
      </c>
      <c r="C384" s="2">
        <v>82</v>
      </c>
      <c r="D384" s="3">
        <v>0.09</v>
      </c>
      <c r="E384" s="4">
        <f>(C384/B384)/1000</f>
        <v>5.1249999999999997E-2</v>
      </c>
      <c r="F384" s="5">
        <f>E384*E384*B384*10000</f>
        <v>42.024999999999999</v>
      </c>
      <c r="G384" s="2" t="s">
        <v>644</v>
      </c>
      <c r="H384" s="6" t="e" vm="34">
        <v>#VALUE!</v>
      </c>
      <c r="I384" s="7" t="str">
        <f t="shared" si="5"/>
        <v>❹</v>
      </c>
    </row>
    <row r="385" spans="1:9">
      <c r="A385" s="8" t="s">
        <v>648</v>
      </c>
      <c r="B385" s="8">
        <v>0.75</v>
      </c>
      <c r="C385" s="8">
        <v>62</v>
      </c>
      <c r="D385" s="9" t="s">
        <v>14</v>
      </c>
      <c r="E385" s="10">
        <f>(C385/B385)/1000</f>
        <v>8.2666666666666666E-2</v>
      </c>
      <c r="F385" s="11">
        <f>E385*E385*B385*10000</f>
        <v>51.25333333333333</v>
      </c>
      <c r="G385" s="8" t="s">
        <v>649</v>
      </c>
      <c r="H385" s="12" t="e" vm="17">
        <v>#VALUE!</v>
      </c>
      <c r="I385" s="7" t="str">
        <f t="shared" si="5"/>
        <v>❹</v>
      </c>
    </row>
    <row r="386" spans="1:9">
      <c r="A386" s="2" t="s">
        <v>650</v>
      </c>
      <c r="B386" s="2">
        <v>0.75</v>
      </c>
      <c r="C386" s="2">
        <v>55</v>
      </c>
      <c r="D386" s="3" t="s">
        <v>14</v>
      </c>
      <c r="E386" s="4">
        <f>(C386/B386)/1000</f>
        <v>7.3333333333333334E-2</v>
      </c>
      <c r="F386" s="5">
        <f>E386*E386*B386*10000</f>
        <v>40.333333333333329</v>
      </c>
      <c r="G386" s="2" t="s">
        <v>649</v>
      </c>
      <c r="H386" s="6" t="e" vm="17">
        <v>#VALUE!</v>
      </c>
      <c r="I386" s="7" t="str">
        <f t="shared" si="5"/>
        <v>❹</v>
      </c>
    </row>
    <row r="387" spans="1:9">
      <c r="A387" s="8" t="s">
        <v>651</v>
      </c>
      <c r="B387" s="8">
        <v>3.2</v>
      </c>
      <c r="C387" s="8">
        <v>141</v>
      </c>
      <c r="D387" s="9" t="s">
        <v>14</v>
      </c>
      <c r="E387" s="10">
        <f>(C387/B387)/1000</f>
        <v>4.4062499999999998E-2</v>
      </c>
      <c r="F387" s="11">
        <f>E387*E387*B387*10000</f>
        <v>62.128124999999997</v>
      </c>
      <c r="G387" s="8" t="s">
        <v>652</v>
      </c>
      <c r="H387" s="8" t="e" vm="57">
        <v>#VALUE!</v>
      </c>
      <c r="I387" s="7" t="str">
        <f t="shared" ref="I387:I450" si="6">IF(F387&gt;=89.99,"❸","❹")</f>
        <v>❹</v>
      </c>
    </row>
    <row r="388" spans="1:9">
      <c r="A388" s="2" t="s">
        <v>653</v>
      </c>
      <c r="B388" s="2">
        <v>3.2</v>
      </c>
      <c r="C388" s="2">
        <v>171</v>
      </c>
      <c r="D388" s="3">
        <v>0.08</v>
      </c>
      <c r="E388" s="4">
        <f>(C388/B388)/1000</f>
        <v>5.3437499999999999E-2</v>
      </c>
      <c r="F388" s="5">
        <f>E388*E388*B388*10000</f>
        <v>91.378124999999997</v>
      </c>
      <c r="G388" s="2" t="s">
        <v>654</v>
      </c>
      <c r="H388" s="6" t="e" vm="56">
        <v>#VALUE!</v>
      </c>
      <c r="I388" s="7" t="str">
        <f t="shared" si="6"/>
        <v>❸</v>
      </c>
    </row>
    <row r="389" spans="1:9">
      <c r="A389" s="8" t="s">
        <v>655</v>
      </c>
      <c r="B389" s="8">
        <v>5.4</v>
      </c>
      <c r="C389" s="8">
        <v>214</v>
      </c>
      <c r="D389" s="9">
        <v>0.08</v>
      </c>
      <c r="E389" s="10">
        <f>(C389/B389)/1000</f>
        <v>3.9629629629629626E-2</v>
      </c>
      <c r="F389" s="11">
        <f>E389*E389*B389*10000</f>
        <v>84.807407407407396</v>
      </c>
      <c r="G389" s="8" t="s">
        <v>654</v>
      </c>
      <c r="H389" s="12" t="e" vm="56">
        <v>#VALUE!</v>
      </c>
      <c r="I389" s="7" t="str">
        <f t="shared" si="6"/>
        <v>❹</v>
      </c>
    </row>
    <row r="390" spans="1:9">
      <c r="A390" s="2" t="s">
        <v>656</v>
      </c>
      <c r="B390" s="2">
        <v>1.4</v>
      </c>
      <c r="C390" s="2">
        <v>124</v>
      </c>
      <c r="D390" s="3">
        <v>0.13</v>
      </c>
      <c r="E390" s="4">
        <f>(C390/B390)/1000</f>
        <v>8.8571428571428579E-2</v>
      </c>
      <c r="F390" s="5">
        <f>E390*E390*B390*10000</f>
        <v>109.82857142857145</v>
      </c>
      <c r="G390" s="2" t="s">
        <v>657</v>
      </c>
      <c r="H390" s="6" t="e" vm="69">
        <v>#VALUE!</v>
      </c>
      <c r="I390" s="7" t="str">
        <f t="shared" si="6"/>
        <v>❸</v>
      </c>
    </row>
    <row r="391" spans="1:9">
      <c r="A391" s="8" t="s">
        <v>658</v>
      </c>
      <c r="B391" s="8">
        <v>1.8</v>
      </c>
      <c r="C391" s="11">
        <v>127.4</v>
      </c>
      <c r="D391" s="9">
        <v>0.14000000000000001</v>
      </c>
      <c r="E391" s="10">
        <f>(C391/B391)/1000</f>
        <v>7.0777777777777787E-2</v>
      </c>
      <c r="F391" s="11">
        <f>E391*E391*B391*10000</f>
        <v>90.170888888888911</v>
      </c>
      <c r="G391" s="8" t="s">
        <v>657</v>
      </c>
      <c r="H391" s="12" t="e" vm="69">
        <v>#VALUE!</v>
      </c>
      <c r="I391" s="7" t="str">
        <f t="shared" si="6"/>
        <v>❸</v>
      </c>
    </row>
    <row r="392" spans="1:9">
      <c r="A392" s="2" t="s">
        <v>659</v>
      </c>
      <c r="B392" s="2">
        <v>2.25</v>
      </c>
      <c r="C392" s="2">
        <v>129</v>
      </c>
      <c r="D392" s="3">
        <v>0.22</v>
      </c>
      <c r="E392" s="4">
        <f>(C392/B392)/1000</f>
        <v>5.7333333333333333E-2</v>
      </c>
      <c r="F392" s="5">
        <f>E392*E392*B392*10000</f>
        <v>73.960000000000008</v>
      </c>
      <c r="G392" s="2" t="s">
        <v>657</v>
      </c>
      <c r="H392" s="6" t="e" vm="69">
        <v>#VALUE!</v>
      </c>
      <c r="I392" s="7" t="str">
        <f t="shared" si="6"/>
        <v>❹</v>
      </c>
    </row>
    <row r="393" spans="1:9">
      <c r="A393" s="8" t="s">
        <v>660</v>
      </c>
      <c r="B393" s="8">
        <v>1.85</v>
      </c>
      <c r="C393" s="8">
        <v>114</v>
      </c>
      <c r="D393" s="9">
        <v>0.1</v>
      </c>
      <c r="E393" s="10">
        <f>(C393/B393)/1000</f>
        <v>6.1621621621621624E-2</v>
      </c>
      <c r="F393" s="11">
        <f>E393*E393*B393*10000</f>
        <v>70.248648648648654</v>
      </c>
      <c r="G393" s="8" t="s">
        <v>657</v>
      </c>
      <c r="H393" s="12" t="e" vm="69">
        <v>#VALUE!</v>
      </c>
      <c r="I393" s="7" t="str">
        <f t="shared" si="6"/>
        <v>❹</v>
      </c>
    </row>
    <row r="394" spans="1:9">
      <c r="A394" s="2" t="s">
        <v>21</v>
      </c>
      <c r="B394" s="2">
        <v>2.4</v>
      </c>
      <c r="C394" s="2">
        <v>115</v>
      </c>
      <c r="D394" s="3" t="s">
        <v>14</v>
      </c>
      <c r="E394" s="4">
        <f>(C394/B394)/1000</f>
        <v>4.791666666666667E-2</v>
      </c>
      <c r="F394" s="5">
        <f>E394*E394*B394*10000</f>
        <v>55.104166666666671</v>
      </c>
      <c r="G394" s="2" t="s">
        <v>657</v>
      </c>
      <c r="H394" s="6" t="e" vm="69">
        <v>#VALUE!</v>
      </c>
      <c r="I394" s="7" t="str">
        <f t="shared" si="6"/>
        <v>❹</v>
      </c>
    </row>
    <row r="395" spans="1:9">
      <c r="A395" s="8" t="s">
        <v>661</v>
      </c>
      <c r="B395" s="8">
        <v>6.8</v>
      </c>
      <c r="C395" s="8">
        <v>242</v>
      </c>
      <c r="D395" s="9" t="s">
        <v>14</v>
      </c>
      <c r="E395" s="10">
        <f>(C395/B395)/1000</f>
        <v>3.5588235294117643E-2</v>
      </c>
      <c r="F395" s="11">
        <f>E395*E395*B395*10000</f>
        <v>86.123529411764679</v>
      </c>
      <c r="G395" s="8" t="s">
        <v>662</v>
      </c>
      <c r="H395" s="12" t="e" vm="69">
        <v>#VALUE!</v>
      </c>
      <c r="I395" s="7" t="str">
        <f t="shared" si="6"/>
        <v>❹</v>
      </c>
    </row>
    <row r="396" spans="1:9">
      <c r="A396" s="2" t="s">
        <v>663</v>
      </c>
      <c r="B396" s="2">
        <v>3.5</v>
      </c>
      <c r="C396" s="2">
        <v>136</v>
      </c>
      <c r="D396" s="3" t="s">
        <v>14</v>
      </c>
      <c r="E396" s="4">
        <f>(C396/B396)/1000</f>
        <v>3.8857142857142854E-2</v>
      </c>
      <c r="F396" s="5">
        <f>E396*E396*B396*10000</f>
        <v>52.845714285714273</v>
      </c>
      <c r="G396" s="2" t="s">
        <v>664</v>
      </c>
      <c r="H396" s="6" t="e" vm="56">
        <v>#VALUE!</v>
      </c>
      <c r="I396" s="7" t="str">
        <f t="shared" si="6"/>
        <v>❹</v>
      </c>
    </row>
    <row r="397" spans="1:9">
      <c r="A397" s="8" t="s">
        <v>665</v>
      </c>
      <c r="B397" s="8">
        <v>1</v>
      </c>
      <c r="C397" s="8">
        <v>65</v>
      </c>
      <c r="D397" s="9" t="s">
        <v>14</v>
      </c>
      <c r="E397" s="10">
        <f>(C397/B397)/1000</f>
        <v>6.5000000000000002E-2</v>
      </c>
      <c r="F397" s="11">
        <f>E397*E397*B397*10000</f>
        <v>42.250000000000007</v>
      </c>
      <c r="G397" s="8" t="s">
        <v>664</v>
      </c>
      <c r="H397" s="12" t="e" vm="56">
        <v>#VALUE!</v>
      </c>
      <c r="I397" s="7" t="str">
        <f t="shared" si="6"/>
        <v>❹</v>
      </c>
    </row>
    <row r="398" spans="1:9">
      <c r="A398" s="2" t="s">
        <v>666</v>
      </c>
      <c r="B398" s="2">
        <v>3.7</v>
      </c>
      <c r="C398" s="2">
        <v>184</v>
      </c>
      <c r="D398" s="3">
        <v>0.06</v>
      </c>
      <c r="E398" s="4">
        <f>(C398/B398)/1000</f>
        <v>4.9729729729729728E-2</v>
      </c>
      <c r="F398" s="5">
        <f>E398*E398*B398*10000</f>
        <v>91.502702702702706</v>
      </c>
      <c r="G398" s="2" t="s">
        <v>667</v>
      </c>
      <c r="H398" s="6" t="s">
        <v>458</v>
      </c>
      <c r="I398" s="7" t="str">
        <f t="shared" si="6"/>
        <v>❸</v>
      </c>
    </row>
    <row r="399" spans="1:9">
      <c r="A399" s="8" t="s">
        <v>668</v>
      </c>
      <c r="B399" s="8">
        <v>1.6</v>
      </c>
      <c r="C399" s="8">
        <v>77</v>
      </c>
      <c r="D399" s="9" t="s">
        <v>14</v>
      </c>
      <c r="E399" s="10">
        <f>(C399/B399)/1000</f>
        <v>4.8125000000000001E-2</v>
      </c>
      <c r="F399" s="11">
        <f>E399*E399*B399*10000</f>
        <v>37.056249999999999</v>
      </c>
      <c r="G399" s="8" t="s">
        <v>669</v>
      </c>
      <c r="H399" s="12" t="s">
        <v>41</v>
      </c>
      <c r="I399" s="7" t="str">
        <f t="shared" si="6"/>
        <v>❹</v>
      </c>
    </row>
    <row r="400" spans="1:9">
      <c r="A400" s="2" t="s">
        <v>670</v>
      </c>
      <c r="B400" s="2">
        <v>2.9</v>
      </c>
      <c r="C400" s="2">
        <v>151</v>
      </c>
      <c r="D400" s="3">
        <v>0.1</v>
      </c>
      <c r="E400" s="4">
        <f>(C400/B400)/1000</f>
        <v>5.2068965517241383E-2</v>
      </c>
      <c r="F400" s="5">
        <f>E400*E400*B400*10000</f>
        <v>78.624137931034497</v>
      </c>
      <c r="G400" s="2" t="s">
        <v>671</v>
      </c>
      <c r="H400" s="6" t="s">
        <v>672</v>
      </c>
      <c r="I400" s="7" t="str">
        <f t="shared" si="6"/>
        <v>❹</v>
      </c>
    </row>
    <row r="401" spans="1:9">
      <c r="A401" s="8" t="s">
        <v>673</v>
      </c>
      <c r="B401" s="8">
        <v>1.25</v>
      </c>
      <c r="C401" s="8">
        <v>87</v>
      </c>
      <c r="D401" s="9">
        <v>0.17</v>
      </c>
      <c r="E401" s="10">
        <f>(C401/B401)/1000</f>
        <v>6.9599999999999995E-2</v>
      </c>
      <c r="F401" s="11">
        <f>E401*E401*B401*10000</f>
        <v>60.551999999999992</v>
      </c>
      <c r="G401" s="8" t="s">
        <v>674</v>
      </c>
      <c r="H401" s="12" t="e" vm="5">
        <v>#VALUE!</v>
      </c>
      <c r="I401" s="7" t="str">
        <f t="shared" si="6"/>
        <v>❹</v>
      </c>
    </row>
    <row r="402" spans="1:9">
      <c r="A402" s="2" t="s">
        <v>675</v>
      </c>
      <c r="B402" s="2">
        <v>0.3</v>
      </c>
      <c r="C402" s="2">
        <v>42</v>
      </c>
      <c r="D402" s="3">
        <v>0.18</v>
      </c>
      <c r="E402" s="4">
        <f>(C402/B402)/1000</f>
        <v>0.14000000000000001</v>
      </c>
      <c r="F402" s="5">
        <f>E402*E402*B402*10000</f>
        <v>58.800000000000004</v>
      </c>
      <c r="G402" s="2" t="s">
        <v>674</v>
      </c>
      <c r="H402" s="6" t="e" vm="5">
        <v>#VALUE!</v>
      </c>
      <c r="I402" s="7" t="str">
        <f t="shared" si="6"/>
        <v>❹</v>
      </c>
    </row>
    <row r="403" spans="1:9">
      <c r="A403" s="8" t="s">
        <v>676</v>
      </c>
      <c r="B403" s="8">
        <v>2</v>
      </c>
      <c r="C403" s="8">
        <v>105</v>
      </c>
      <c r="D403" s="9">
        <v>0.21</v>
      </c>
      <c r="E403" s="10">
        <f>(C403/B403)/1000</f>
        <v>5.2499999999999998E-2</v>
      </c>
      <c r="F403" s="11">
        <f>E403*E403*B403*10000</f>
        <v>55.124999999999993</v>
      </c>
      <c r="G403" s="8" t="s">
        <v>674</v>
      </c>
      <c r="H403" s="12" t="e" vm="5">
        <v>#VALUE!</v>
      </c>
      <c r="I403" s="7" t="str">
        <f t="shared" si="6"/>
        <v>❹</v>
      </c>
    </row>
    <row r="404" spans="1:9">
      <c r="A404" s="2" t="s">
        <v>677</v>
      </c>
      <c r="B404" s="2">
        <v>0.8</v>
      </c>
      <c r="C404" s="2">
        <v>65</v>
      </c>
      <c r="D404" s="3">
        <v>0.19</v>
      </c>
      <c r="E404" s="4">
        <f>(C404/B404)/1000</f>
        <v>8.1250000000000003E-2</v>
      </c>
      <c r="F404" s="5">
        <f>E404*E404*B404*10000</f>
        <v>52.812500000000014</v>
      </c>
      <c r="G404" s="2" t="s">
        <v>674</v>
      </c>
      <c r="H404" s="6" t="e" vm="5">
        <v>#VALUE!</v>
      </c>
      <c r="I404" s="7" t="str">
        <f t="shared" si="6"/>
        <v>❹</v>
      </c>
    </row>
    <row r="405" spans="1:9">
      <c r="A405" s="8" t="s">
        <v>678</v>
      </c>
      <c r="B405" s="8">
        <v>2.0499999999999998</v>
      </c>
      <c r="C405" s="8">
        <v>99</v>
      </c>
      <c r="D405" s="9">
        <v>0.15</v>
      </c>
      <c r="E405" s="10">
        <f>(C405/B405)/1000</f>
        <v>4.829268292682927E-2</v>
      </c>
      <c r="F405" s="11">
        <f>E405*E405*B405*10000</f>
        <v>47.809756097560971</v>
      </c>
      <c r="G405" s="8" t="s">
        <v>674</v>
      </c>
      <c r="H405" s="12" t="e" vm="5">
        <v>#VALUE!</v>
      </c>
      <c r="I405" s="7" t="str">
        <f t="shared" si="6"/>
        <v>❹</v>
      </c>
    </row>
    <row r="406" spans="1:9">
      <c r="A406" s="2" t="s">
        <v>679</v>
      </c>
      <c r="B406" s="2">
        <v>0.7</v>
      </c>
      <c r="C406" s="2">
        <v>88</v>
      </c>
      <c r="D406" s="3">
        <v>0.2</v>
      </c>
      <c r="E406" s="4">
        <f>(C406/B406)/1000</f>
        <v>0.12571428571428572</v>
      </c>
      <c r="F406" s="5">
        <f>E406*E406*B406*10000</f>
        <v>110.62857142857143</v>
      </c>
      <c r="G406" s="2" t="s">
        <v>680</v>
      </c>
      <c r="H406" s="6" t="e" vm="18">
        <v>#VALUE!</v>
      </c>
      <c r="I406" s="7" t="str">
        <f t="shared" si="6"/>
        <v>❸</v>
      </c>
    </row>
    <row r="407" spans="1:9" ht="16.5">
      <c r="A407" s="8" t="s">
        <v>681</v>
      </c>
      <c r="B407" s="8">
        <v>1.4</v>
      </c>
      <c r="C407" s="8">
        <v>83</v>
      </c>
      <c r="D407" s="9" t="s">
        <v>463</v>
      </c>
      <c r="E407" s="10">
        <f>(C407/B407)/1000</f>
        <v>5.9285714285714289E-2</v>
      </c>
      <c r="F407" s="11">
        <f>E407*E407*B407*10000</f>
        <v>49.207142857142863</v>
      </c>
      <c r="G407" s="8" t="s">
        <v>680</v>
      </c>
      <c r="H407" s="12" t="e" vm="18">
        <v>#VALUE!</v>
      </c>
      <c r="I407" s="7" t="str">
        <f t="shared" si="6"/>
        <v>❹</v>
      </c>
    </row>
    <row r="408" spans="1:9">
      <c r="A408" s="2" t="s">
        <v>682</v>
      </c>
      <c r="B408" s="2">
        <v>1.4</v>
      </c>
      <c r="C408" s="2">
        <v>113</v>
      </c>
      <c r="D408" s="3">
        <v>0.17</v>
      </c>
      <c r="E408" s="4">
        <f>(C408/B408)/1000</f>
        <v>8.0714285714285725E-2</v>
      </c>
      <c r="F408" s="5">
        <f>E408*E408*B408*10000</f>
        <v>91.20714285714287</v>
      </c>
      <c r="G408" s="2" t="s">
        <v>683</v>
      </c>
      <c r="H408" s="6" t="e" vm="18">
        <v>#VALUE!</v>
      </c>
      <c r="I408" s="7" t="str">
        <f t="shared" si="6"/>
        <v>❸</v>
      </c>
    </row>
    <row r="409" spans="1:9">
      <c r="A409" s="8" t="s">
        <v>684</v>
      </c>
      <c r="B409" s="8">
        <v>1.5</v>
      </c>
      <c r="C409" s="8">
        <v>111</v>
      </c>
      <c r="D409" s="9">
        <v>0.11</v>
      </c>
      <c r="E409" s="10">
        <f>(C409/B409)/1000</f>
        <v>7.3999999999999996E-2</v>
      </c>
      <c r="F409" s="11">
        <f>E409*E409*B409*10000</f>
        <v>82.139999999999986</v>
      </c>
      <c r="G409" s="8" t="s">
        <v>683</v>
      </c>
      <c r="H409" s="12" t="e" vm="18">
        <v>#VALUE!</v>
      </c>
      <c r="I409" s="7" t="str">
        <f t="shared" si="6"/>
        <v>❹</v>
      </c>
    </row>
    <row r="410" spans="1:9">
      <c r="A410" s="2" t="s">
        <v>685</v>
      </c>
      <c r="B410" s="2">
        <v>1.4</v>
      </c>
      <c r="C410" s="2">
        <v>105</v>
      </c>
      <c r="D410" s="3">
        <v>0.13</v>
      </c>
      <c r="E410" s="4">
        <f>(C410/B410)/1000</f>
        <v>7.4999999999999997E-2</v>
      </c>
      <c r="F410" s="5">
        <f>E410*E410*B410*10000</f>
        <v>78.75</v>
      </c>
      <c r="G410" s="2" t="s">
        <v>683</v>
      </c>
      <c r="H410" s="6" t="e" vm="18">
        <v>#VALUE!</v>
      </c>
      <c r="I410" s="7" t="str">
        <f t="shared" si="6"/>
        <v>❹</v>
      </c>
    </row>
    <row r="411" spans="1:9">
      <c r="A411" s="8" t="s">
        <v>686</v>
      </c>
      <c r="B411" s="8">
        <v>1.25</v>
      </c>
      <c r="C411" s="8">
        <v>101</v>
      </c>
      <c r="D411" s="9">
        <v>0.21</v>
      </c>
      <c r="E411" s="10">
        <f>(C411/B411)/1000</f>
        <v>8.0799999999999997E-2</v>
      </c>
      <c r="F411" s="11">
        <f>E411*E411*B411*10000</f>
        <v>81.60799999999999</v>
      </c>
      <c r="G411" s="8" t="s">
        <v>687</v>
      </c>
      <c r="H411" s="12" t="s">
        <v>687</v>
      </c>
      <c r="I411" s="7" t="str">
        <f t="shared" si="6"/>
        <v>❹</v>
      </c>
    </row>
    <row r="412" spans="1:9">
      <c r="A412" s="2" t="s">
        <v>688</v>
      </c>
      <c r="B412" s="2">
        <v>2</v>
      </c>
      <c r="C412" s="2">
        <v>114</v>
      </c>
      <c r="D412" s="3">
        <v>0.08</v>
      </c>
      <c r="E412" s="4">
        <f>(C412/B412)/1000</f>
        <v>5.7000000000000002E-2</v>
      </c>
      <c r="F412" s="5">
        <f>E412*E412*B412*10000</f>
        <v>64.98</v>
      </c>
      <c r="G412" s="2" t="s">
        <v>687</v>
      </c>
      <c r="H412" s="6" t="s">
        <v>687</v>
      </c>
      <c r="I412" s="7" t="str">
        <f t="shared" si="6"/>
        <v>❹</v>
      </c>
    </row>
    <row r="413" spans="1:9">
      <c r="A413" s="8" t="s">
        <v>689</v>
      </c>
      <c r="B413" s="8">
        <v>3.4</v>
      </c>
      <c r="C413" s="8">
        <v>142</v>
      </c>
      <c r="D413" s="9" t="s">
        <v>14</v>
      </c>
      <c r="E413" s="10">
        <f>(C413/B413)/1000</f>
        <v>4.176470588235294E-2</v>
      </c>
      <c r="F413" s="11">
        <f>E413*E413*B413*10000</f>
        <v>59.305882352941168</v>
      </c>
      <c r="G413" s="8" t="s">
        <v>687</v>
      </c>
      <c r="H413" s="12" t="s">
        <v>687</v>
      </c>
      <c r="I413" s="7" t="str">
        <f t="shared" si="6"/>
        <v>❹</v>
      </c>
    </row>
    <row r="414" spans="1:9">
      <c r="A414" s="2" t="s">
        <v>690</v>
      </c>
      <c r="B414" s="2">
        <v>0.625</v>
      </c>
      <c r="C414" s="2">
        <v>53</v>
      </c>
      <c r="D414" s="3">
        <v>0.18</v>
      </c>
      <c r="E414" s="4">
        <f>(C414/B414)/1000</f>
        <v>8.48E-2</v>
      </c>
      <c r="F414" s="5">
        <f>E414*E414*B414*10000</f>
        <v>44.944000000000003</v>
      </c>
      <c r="G414" s="2" t="s">
        <v>691</v>
      </c>
      <c r="H414" s="6" t="s">
        <v>691</v>
      </c>
      <c r="I414" s="7" t="str">
        <f t="shared" si="6"/>
        <v>❹</v>
      </c>
    </row>
    <row r="415" spans="1:9">
      <c r="A415" s="8" t="s">
        <v>692</v>
      </c>
      <c r="B415" s="8">
        <v>1.1000000000000001</v>
      </c>
      <c r="C415" s="8">
        <v>70</v>
      </c>
      <c r="D415" s="9">
        <v>0.15</v>
      </c>
      <c r="E415" s="10">
        <f>(C415/B415)/1000</f>
        <v>6.363636363636363E-2</v>
      </c>
      <c r="F415" s="11">
        <f>E415*E415*B415*10000</f>
        <v>44.545454545454533</v>
      </c>
      <c r="G415" s="8" t="s">
        <v>691</v>
      </c>
      <c r="H415" s="12" t="s">
        <v>691</v>
      </c>
      <c r="I415" s="7" t="str">
        <f t="shared" si="6"/>
        <v>❹</v>
      </c>
    </row>
    <row r="416" spans="1:9">
      <c r="A416" s="2" t="s">
        <v>693</v>
      </c>
      <c r="B416" s="2">
        <v>2.2000000000000002</v>
      </c>
      <c r="C416" s="2">
        <v>90</v>
      </c>
      <c r="D416" s="3">
        <v>0.1</v>
      </c>
      <c r="E416" s="4">
        <f>(C416/B416)/1000</f>
        <v>4.0909090909090909E-2</v>
      </c>
      <c r="F416" s="5">
        <f>E416*E416*B416*10000</f>
        <v>36.818181818181827</v>
      </c>
      <c r="G416" s="2" t="s">
        <v>691</v>
      </c>
      <c r="H416" s="6" t="s">
        <v>691</v>
      </c>
      <c r="I416" s="7" t="str">
        <f t="shared" si="6"/>
        <v>❹</v>
      </c>
    </row>
    <row r="417" spans="1:9">
      <c r="A417" s="8" t="s">
        <v>694</v>
      </c>
      <c r="B417" s="8">
        <v>1.1000000000000001</v>
      </c>
      <c r="C417" s="8">
        <v>99</v>
      </c>
      <c r="D417" s="9">
        <v>0.16</v>
      </c>
      <c r="E417" s="10">
        <f>(C417/B417)/1000</f>
        <v>8.9999999999999983E-2</v>
      </c>
      <c r="F417" s="11">
        <f>E417*E417*B417*10000</f>
        <v>89.099999999999966</v>
      </c>
      <c r="G417" s="8" t="s">
        <v>695</v>
      </c>
      <c r="H417" s="12" t="e" vm="4">
        <v>#VALUE!</v>
      </c>
      <c r="I417" s="7" t="str">
        <f t="shared" si="6"/>
        <v>❹</v>
      </c>
    </row>
    <row r="418" spans="1:9">
      <c r="A418" s="2" t="s">
        <v>696</v>
      </c>
      <c r="B418" s="2">
        <v>1.25</v>
      </c>
      <c r="C418" s="2">
        <v>98</v>
      </c>
      <c r="D418" s="3">
        <v>0.21</v>
      </c>
      <c r="E418" s="4">
        <f>(C418/B418)/1000</f>
        <v>7.8400000000000011E-2</v>
      </c>
      <c r="F418" s="5">
        <f>E418*E418*B418*10000</f>
        <v>76.832000000000022</v>
      </c>
      <c r="G418" s="2" t="s">
        <v>697</v>
      </c>
      <c r="H418" s="6" t="s">
        <v>697</v>
      </c>
      <c r="I418" s="7" t="str">
        <f t="shared" si="6"/>
        <v>❹</v>
      </c>
    </row>
    <row r="419" spans="1:9">
      <c r="A419" s="8" t="s">
        <v>698</v>
      </c>
      <c r="B419" s="8">
        <v>1.8</v>
      </c>
      <c r="C419" s="8">
        <v>97</v>
      </c>
      <c r="D419" s="9">
        <v>0.13</v>
      </c>
      <c r="E419" s="10">
        <f>(C419/B419)/1000</f>
        <v>5.3888888888888889E-2</v>
      </c>
      <c r="F419" s="11">
        <f>E419*E419*B419*10000</f>
        <v>52.272222222222226</v>
      </c>
      <c r="G419" s="8" t="s">
        <v>697</v>
      </c>
      <c r="H419" s="12" t="s">
        <v>697</v>
      </c>
      <c r="I419" s="7" t="str">
        <f t="shared" si="6"/>
        <v>❹</v>
      </c>
    </row>
    <row r="420" spans="1:9">
      <c r="A420" s="2" t="s">
        <v>699</v>
      </c>
      <c r="B420" s="2">
        <v>4</v>
      </c>
      <c r="C420" s="2">
        <v>136</v>
      </c>
      <c r="D420" s="3">
        <v>0.06</v>
      </c>
      <c r="E420" s="4">
        <f>(C420/B420)/1000</f>
        <v>3.4000000000000002E-2</v>
      </c>
      <c r="F420" s="5">
        <f>E420*E420*B420*10000</f>
        <v>46.24</v>
      </c>
      <c r="G420" s="2" t="s">
        <v>697</v>
      </c>
      <c r="H420" s="6" t="s">
        <v>697</v>
      </c>
      <c r="I420" s="7" t="str">
        <f t="shared" si="6"/>
        <v>❹</v>
      </c>
    </row>
    <row r="421" spans="1:9">
      <c r="A421" s="8" t="s">
        <v>700</v>
      </c>
      <c r="B421" s="8">
        <v>1.45</v>
      </c>
      <c r="C421" s="8">
        <v>75</v>
      </c>
      <c r="D421" s="9">
        <v>0.22</v>
      </c>
      <c r="E421" s="10">
        <f>(C421/B421)/1000</f>
        <v>5.1724137931034482E-2</v>
      </c>
      <c r="F421" s="11">
        <f>E421*E421*B421*10000</f>
        <v>38.793103448275865</v>
      </c>
      <c r="G421" s="8" t="s">
        <v>697</v>
      </c>
      <c r="H421" s="12" t="s">
        <v>697</v>
      </c>
      <c r="I421" s="7" t="str">
        <f t="shared" si="6"/>
        <v>❹</v>
      </c>
    </row>
    <row r="422" spans="1:9">
      <c r="A422" s="2" t="s">
        <v>701</v>
      </c>
      <c r="B422" s="2">
        <v>1.1000000000000001</v>
      </c>
      <c r="C422" s="2">
        <v>96</v>
      </c>
      <c r="D422" s="3">
        <v>0.13</v>
      </c>
      <c r="E422" s="4">
        <f>(C422/B422)/1000</f>
        <v>8.7272727272727266E-2</v>
      </c>
      <c r="F422" s="5">
        <f>E422*E422*B422*10000</f>
        <v>83.781818181818181</v>
      </c>
      <c r="G422" s="2" t="s">
        <v>398</v>
      </c>
      <c r="H422" s="6" t="e" vm="70">
        <v>#VALUE!</v>
      </c>
      <c r="I422" s="7" t="str">
        <f t="shared" si="6"/>
        <v>❹</v>
      </c>
    </row>
    <row r="423" spans="1:9" ht="16.5">
      <c r="A423" s="8" t="s">
        <v>702</v>
      </c>
      <c r="B423" s="8">
        <v>0.7</v>
      </c>
      <c r="C423" s="8">
        <v>67</v>
      </c>
      <c r="D423" s="9" t="s">
        <v>55</v>
      </c>
      <c r="E423" s="10">
        <f>(C423/B423)/1000</f>
        <v>9.5714285714285724E-2</v>
      </c>
      <c r="F423" s="11">
        <f>E423*E423*B423*10000</f>
        <v>64.128571428571433</v>
      </c>
      <c r="G423" s="8" t="s">
        <v>398</v>
      </c>
      <c r="H423" s="12" t="e" vm="70">
        <v>#VALUE!</v>
      </c>
      <c r="I423" s="7" t="str">
        <f t="shared" si="6"/>
        <v>❹</v>
      </c>
    </row>
    <row r="424" spans="1:9">
      <c r="A424" s="2" t="s">
        <v>703</v>
      </c>
      <c r="B424" s="2">
        <v>0.9</v>
      </c>
      <c r="C424" s="2">
        <v>66</v>
      </c>
      <c r="D424" s="3" t="s">
        <v>14</v>
      </c>
      <c r="E424" s="4">
        <f>(C424/B424)/1000</f>
        <v>7.3333333333333334E-2</v>
      </c>
      <c r="F424" s="5">
        <f>E424*E424*B424*10000</f>
        <v>48.400000000000006</v>
      </c>
      <c r="G424" s="2" t="s">
        <v>398</v>
      </c>
      <c r="H424" s="2" t="e" vm="70">
        <v>#VALUE!</v>
      </c>
      <c r="I424" s="7" t="str">
        <f t="shared" si="6"/>
        <v>❹</v>
      </c>
    </row>
    <row r="425" spans="1:9" ht="16.5">
      <c r="A425" s="8" t="s">
        <v>704</v>
      </c>
      <c r="B425" s="8">
        <v>0.4</v>
      </c>
      <c r="C425" s="8">
        <v>34</v>
      </c>
      <c r="D425" s="9" t="s">
        <v>87</v>
      </c>
      <c r="E425" s="10">
        <f>(C425/B425)/1000</f>
        <v>8.5000000000000006E-2</v>
      </c>
      <c r="F425" s="11">
        <f>E425*E425*B425*10000*1.4</f>
        <v>40.460000000000008</v>
      </c>
      <c r="G425" s="8" t="s">
        <v>705</v>
      </c>
      <c r="H425" s="8" t="e" vm="71">
        <v>#VALUE!</v>
      </c>
      <c r="I425" s="7" t="str">
        <f t="shared" si="6"/>
        <v>❹</v>
      </c>
    </row>
    <row r="426" spans="1:9">
      <c r="A426" s="2" t="s">
        <v>706</v>
      </c>
      <c r="B426" s="2">
        <v>0.7</v>
      </c>
      <c r="C426" s="2">
        <v>52</v>
      </c>
      <c r="D426" s="3">
        <v>0.12</v>
      </c>
      <c r="E426" s="4">
        <f>(C426/B426)/1000</f>
        <v>7.4285714285714288E-2</v>
      </c>
      <c r="F426" s="5">
        <f>E426*E426*B426*10000</f>
        <v>38.628571428571433</v>
      </c>
      <c r="G426" s="2" t="s">
        <v>707</v>
      </c>
      <c r="H426" s="2" t="e" vm="66">
        <v>#VALUE!</v>
      </c>
      <c r="I426" s="7" t="str">
        <f t="shared" si="6"/>
        <v>❹</v>
      </c>
    </row>
    <row r="427" spans="1:9">
      <c r="A427" s="8" t="s">
        <v>708</v>
      </c>
      <c r="B427" s="8">
        <v>0.9</v>
      </c>
      <c r="C427" s="8">
        <v>70</v>
      </c>
      <c r="D427" s="9" t="s">
        <v>709</v>
      </c>
      <c r="E427" s="10">
        <f>(C427/B427)/1000</f>
        <v>7.7777777777777765E-2</v>
      </c>
      <c r="F427" s="11">
        <f>E427*E427*B427*10000</f>
        <v>54.444444444444429</v>
      </c>
      <c r="G427" s="8" t="s">
        <v>710</v>
      </c>
      <c r="H427" s="12" t="e" vm="62">
        <v>#VALUE!</v>
      </c>
      <c r="I427" s="7" t="str">
        <f t="shared" si="6"/>
        <v>❹</v>
      </c>
    </row>
    <row r="428" spans="1:9">
      <c r="A428" s="2" t="s">
        <v>711</v>
      </c>
      <c r="B428" s="2">
        <v>0.3</v>
      </c>
      <c r="C428" s="2">
        <v>34</v>
      </c>
      <c r="D428" s="3">
        <v>0.16</v>
      </c>
      <c r="E428" s="4">
        <f>(C428/B428)/1000</f>
        <v>0.11333333333333334</v>
      </c>
      <c r="F428" s="5">
        <f>E428*E428*B428*10000</f>
        <v>38.533333333333339</v>
      </c>
      <c r="G428" s="2" t="s">
        <v>712</v>
      </c>
      <c r="H428" s="6" t="s">
        <v>713</v>
      </c>
      <c r="I428" s="7" t="str">
        <f t="shared" si="6"/>
        <v>❹</v>
      </c>
    </row>
    <row r="429" spans="1:9">
      <c r="A429" s="8" t="s">
        <v>714</v>
      </c>
      <c r="B429" s="8">
        <v>0.7</v>
      </c>
      <c r="C429" s="8">
        <v>55</v>
      </c>
      <c r="D429" s="9" t="s">
        <v>14</v>
      </c>
      <c r="E429" s="10">
        <f>(C429/B429)/1000</f>
        <v>7.857142857142857E-2</v>
      </c>
      <c r="F429" s="11">
        <f>E429*E429*B429*10000</f>
        <v>43.214285714285708</v>
      </c>
      <c r="G429" s="8" t="s">
        <v>715</v>
      </c>
      <c r="H429" s="12" t="s">
        <v>716</v>
      </c>
      <c r="I429" s="7" t="str">
        <f t="shared" si="6"/>
        <v>❹</v>
      </c>
    </row>
    <row r="430" spans="1:9">
      <c r="A430" s="2" t="s">
        <v>717</v>
      </c>
      <c r="B430" s="2">
        <v>1.3</v>
      </c>
      <c r="C430" s="2">
        <v>86</v>
      </c>
      <c r="D430" s="3" t="s">
        <v>14</v>
      </c>
      <c r="E430" s="4">
        <f>(C430/B430)/1000</f>
        <v>6.6153846153846146E-2</v>
      </c>
      <c r="F430" s="5">
        <f>E430*E430*B430*10000</f>
        <v>56.892307692307682</v>
      </c>
      <c r="G430" s="2" t="s">
        <v>718</v>
      </c>
      <c r="H430" s="6" t="e" vm="20">
        <v>#VALUE!</v>
      </c>
      <c r="I430" s="7" t="str">
        <f t="shared" si="6"/>
        <v>❹</v>
      </c>
    </row>
    <row r="431" spans="1:9">
      <c r="A431" s="8" t="s">
        <v>719</v>
      </c>
      <c r="B431" s="8">
        <v>3.1</v>
      </c>
      <c r="C431" s="8">
        <v>113</v>
      </c>
      <c r="D431" s="9">
        <v>0.09</v>
      </c>
      <c r="E431" s="10">
        <f>(C431/B431)/1000</f>
        <v>3.6451612903225808E-2</v>
      </c>
      <c r="F431" s="11">
        <f>E431*E431*B431*10000</f>
        <v>41.190322580645166</v>
      </c>
      <c r="G431" s="8" t="s">
        <v>23</v>
      </c>
      <c r="H431" s="12" t="s">
        <v>23</v>
      </c>
      <c r="I431" s="7" t="str">
        <f t="shared" si="6"/>
        <v>❹</v>
      </c>
    </row>
    <row r="432" spans="1:9">
      <c r="A432" s="2" t="s">
        <v>720</v>
      </c>
      <c r="B432" s="2">
        <v>0.45</v>
      </c>
      <c r="C432" s="2">
        <v>38</v>
      </c>
      <c r="D432" s="3" t="s">
        <v>511</v>
      </c>
      <c r="E432" s="4">
        <f>(C432/B432)/1000</f>
        <v>8.4444444444444447E-2</v>
      </c>
      <c r="F432" s="5">
        <f>E432*E432*B432*10000*1.2</f>
        <v>38.506666666666668</v>
      </c>
      <c r="G432" s="2" t="s">
        <v>23</v>
      </c>
      <c r="H432" s="6" t="s">
        <v>23</v>
      </c>
      <c r="I432" s="7" t="str">
        <f t="shared" si="6"/>
        <v>❹</v>
      </c>
    </row>
    <row r="433" spans="1:9">
      <c r="A433" s="8" t="s">
        <v>721</v>
      </c>
      <c r="B433" s="8">
        <v>1.5</v>
      </c>
      <c r="C433" s="8">
        <v>76</v>
      </c>
      <c r="D433" s="9" t="s">
        <v>14</v>
      </c>
      <c r="E433" s="10">
        <f>(C433/B433)/1000</f>
        <v>5.0666666666666665E-2</v>
      </c>
      <c r="F433" s="11">
        <f>E433*E433*B433*10000</f>
        <v>38.506666666666668</v>
      </c>
      <c r="G433" s="8" t="s">
        <v>722</v>
      </c>
      <c r="H433" s="12" t="s">
        <v>723</v>
      </c>
      <c r="I433" s="7" t="str">
        <f t="shared" si="6"/>
        <v>❹</v>
      </c>
    </row>
    <row r="434" spans="1:9">
      <c r="A434" s="2" t="s">
        <v>724</v>
      </c>
      <c r="B434" s="2">
        <v>2.1</v>
      </c>
      <c r="C434" s="2">
        <v>179</v>
      </c>
      <c r="D434" s="3">
        <v>0.2</v>
      </c>
      <c r="E434" s="4">
        <f>(C434/B434)/1000</f>
        <v>8.5238095238095238E-2</v>
      </c>
      <c r="F434" s="5">
        <f>E434*E434*B434*10000</f>
        <v>152.57619047619048</v>
      </c>
      <c r="G434" s="2" t="s">
        <v>725</v>
      </c>
      <c r="H434" s="6" t="e" vm="72">
        <v>#VALUE!</v>
      </c>
      <c r="I434" s="7" t="str">
        <f t="shared" si="6"/>
        <v>❸</v>
      </c>
    </row>
    <row r="435" spans="1:9">
      <c r="A435" s="8" t="s">
        <v>726</v>
      </c>
      <c r="B435" s="8">
        <v>4.7</v>
      </c>
      <c r="C435" s="8">
        <v>204</v>
      </c>
      <c r="D435" s="9">
        <v>0.15</v>
      </c>
      <c r="E435" s="10">
        <f>(C435/B435)/1000</f>
        <v>4.3404255319148939E-2</v>
      </c>
      <c r="F435" s="11">
        <f>E435*E435*B435*10000</f>
        <v>88.544680851063845</v>
      </c>
      <c r="G435" s="8" t="s">
        <v>725</v>
      </c>
      <c r="H435" s="12" t="e" vm="72">
        <v>#VALUE!</v>
      </c>
      <c r="I435" s="7" t="str">
        <f t="shared" si="6"/>
        <v>❹</v>
      </c>
    </row>
    <row r="436" spans="1:9">
      <c r="A436" s="2" t="s">
        <v>727</v>
      </c>
      <c r="B436" s="2">
        <v>3.1</v>
      </c>
      <c r="C436" s="2">
        <v>149</v>
      </c>
      <c r="D436" s="3">
        <v>0.08</v>
      </c>
      <c r="E436" s="4">
        <f>(C436/B436)/1000</f>
        <v>4.8064516129032259E-2</v>
      </c>
      <c r="F436" s="5">
        <f>E436*E436*B436*10000</f>
        <v>71.616129032258073</v>
      </c>
      <c r="G436" s="2" t="s">
        <v>725</v>
      </c>
      <c r="H436" s="6" t="e" vm="72">
        <v>#VALUE!</v>
      </c>
      <c r="I436" s="7" t="str">
        <f t="shared" si="6"/>
        <v>❹</v>
      </c>
    </row>
    <row r="437" spans="1:9">
      <c r="A437" s="8" t="s">
        <v>728</v>
      </c>
      <c r="B437" s="8">
        <v>2.85</v>
      </c>
      <c r="C437" s="8">
        <v>192</v>
      </c>
      <c r="D437" s="9">
        <v>0.13</v>
      </c>
      <c r="E437" s="10">
        <f>(C437/B437)/1000</f>
        <v>6.7368421052631577E-2</v>
      </c>
      <c r="F437" s="11">
        <f>E437*E437*B437*10000</f>
        <v>129.34736842105264</v>
      </c>
      <c r="G437" s="8" t="s">
        <v>729</v>
      </c>
      <c r="H437" s="12" t="s">
        <v>413</v>
      </c>
      <c r="I437" s="7" t="str">
        <f t="shared" si="6"/>
        <v>❸</v>
      </c>
    </row>
    <row r="438" spans="1:9">
      <c r="A438" s="2" t="s">
        <v>730</v>
      </c>
      <c r="B438" s="2">
        <v>3.5</v>
      </c>
      <c r="C438" s="2">
        <v>135</v>
      </c>
      <c r="D438" s="3">
        <v>0.13</v>
      </c>
      <c r="E438" s="4">
        <f>(C438/B438)/1000</f>
        <v>3.8571428571428569E-2</v>
      </c>
      <c r="F438" s="5">
        <f>E438*E438*B438*10000</f>
        <v>52.071428571428562</v>
      </c>
      <c r="G438" s="2" t="s">
        <v>731</v>
      </c>
      <c r="H438" s="6" t="e" vm="29">
        <v>#VALUE!</v>
      </c>
      <c r="I438" s="7" t="str">
        <f t="shared" si="6"/>
        <v>❹</v>
      </c>
    </row>
    <row r="439" spans="1:9">
      <c r="A439" s="8" t="s">
        <v>732</v>
      </c>
      <c r="B439" s="8">
        <v>0.85</v>
      </c>
      <c r="C439" s="8">
        <v>86</v>
      </c>
      <c r="D439" s="9">
        <v>0.14000000000000001</v>
      </c>
      <c r="E439" s="10">
        <f>(C439/B439)/1000</f>
        <v>0.10117647058823528</v>
      </c>
      <c r="F439" s="11">
        <f>E439*E439*B439*10000</f>
        <v>87.011764705882342</v>
      </c>
      <c r="G439" s="8" t="s">
        <v>733</v>
      </c>
      <c r="H439" s="12" t="s">
        <v>697</v>
      </c>
      <c r="I439" s="7" t="str">
        <f t="shared" si="6"/>
        <v>❹</v>
      </c>
    </row>
    <row r="440" spans="1:9">
      <c r="A440" s="2" t="s">
        <v>734</v>
      </c>
      <c r="B440" s="2">
        <v>1.5</v>
      </c>
      <c r="C440" s="2">
        <v>95</v>
      </c>
      <c r="D440" s="3">
        <v>0.13</v>
      </c>
      <c r="E440" s="4">
        <f>(C440/B440)/1000</f>
        <v>6.3333333333333339E-2</v>
      </c>
      <c r="F440" s="5">
        <f>E440*E440*B440*10000</f>
        <v>60.166666666666686</v>
      </c>
      <c r="G440" s="2" t="s">
        <v>733</v>
      </c>
      <c r="H440" s="6" t="s">
        <v>697</v>
      </c>
      <c r="I440" s="7" t="str">
        <f t="shared" si="6"/>
        <v>❹</v>
      </c>
    </row>
    <row r="441" spans="1:9">
      <c r="A441" s="8" t="s">
        <v>735</v>
      </c>
      <c r="B441" s="8">
        <v>1.9</v>
      </c>
      <c r="C441" s="8">
        <v>90</v>
      </c>
      <c r="D441" s="9" t="s">
        <v>14</v>
      </c>
      <c r="E441" s="10">
        <f>(C441/B441)/1000</f>
        <v>4.736842105263158E-2</v>
      </c>
      <c r="F441" s="11">
        <f>E441*E441*B441*10000</f>
        <v>42.631578947368418</v>
      </c>
      <c r="G441" s="8" t="s">
        <v>733</v>
      </c>
      <c r="H441" s="12" t="s">
        <v>697</v>
      </c>
      <c r="I441" s="7" t="str">
        <f t="shared" si="6"/>
        <v>❹</v>
      </c>
    </row>
    <row r="442" spans="1:9">
      <c r="A442" s="2" t="s">
        <v>736</v>
      </c>
      <c r="B442" s="2">
        <v>1.4</v>
      </c>
      <c r="C442" s="2">
        <v>92</v>
      </c>
      <c r="D442" s="3">
        <v>0.14000000000000001</v>
      </c>
      <c r="E442" s="4">
        <f>(C442/B442)/1000</f>
        <v>6.5714285714285725E-2</v>
      </c>
      <c r="F442" s="5">
        <f>E442*E442*B442*10000</f>
        <v>60.457142857142877</v>
      </c>
      <c r="G442" s="2" t="s">
        <v>737</v>
      </c>
      <c r="H442" s="6" t="e" vm="73">
        <v>#VALUE!</v>
      </c>
      <c r="I442" s="7" t="str">
        <f t="shared" si="6"/>
        <v>❹</v>
      </c>
    </row>
    <row r="443" spans="1:9">
      <c r="A443" s="8" t="s">
        <v>738</v>
      </c>
      <c r="B443" s="8">
        <v>1.2</v>
      </c>
      <c r="C443" s="8">
        <v>80</v>
      </c>
      <c r="D443" s="9">
        <v>0.16</v>
      </c>
      <c r="E443" s="10">
        <f>(C443/B443)/1000</f>
        <v>6.6666666666666666E-2</v>
      </c>
      <c r="F443" s="11">
        <f>E443*E443*B443*10000</f>
        <v>53.333333333333329</v>
      </c>
      <c r="G443" s="8" t="s">
        <v>737</v>
      </c>
      <c r="H443" s="12" t="e" vm="73">
        <v>#VALUE!</v>
      </c>
      <c r="I443" s="7" t="str">
        <f t="shared" si="6"/>
        <v>❹</v>
      </c>
    </row>
    <row r="444" spans="1:9">
      <c r="A444" s="2" t="s">
        <v>739</v>
      </c>
      <c r="B444" s="2">
        <v>0.9</v>
      </c>
      <c r="C444" s="2">
        <v>66</v>
      </c>
      <c r="D444" s="3">
        <v>0.12</v>
      </c>
      <c r="E444" s="4">
        <f>(C444/B444)/1000</f>
        <v>7.3333333333333334E-2</v>
      </c>
      <c r="F444" s="5">
        <f>E444*E444*B444*10000</f>
        <v>48.400000000000006</v>
      </c>
      <c r="G444" s="2" t="s">
        <v>737</v>
      </c>
      <c r="H444" s="6" t="e" vm="73">
        <v>#VALUE!</v>
      </c>
      <c r="I444" s="7" t="str">
        <f t="shared" si="6"/>
        <v>❹</v>
      </c>
    </row>
    <row r="445" spans="1:9">
      <c r="A445" s="8" t="s">
        <v>740</v>
      </c>
      <c r="B445" s="8">
        <v>1</v>
      </c>
      <c r="C445" s="8">
        <v>69</v>
      </c>
      <c r="D445" s="9" t="s">
        <v>14</v>
      </c>
      <c r="E445" s="10">
        <f>(C445/B445)/1000</f>
        <v>6.9000000000000006E-2</v>
      </c>
      <c r="F445" s="11">
        <f>E445*E445*B445*10000</f>
        <v>47.610000000000007</v>
      </c>
      <c r="G445" s="8" t="s">
        <v>737</v>
      </c>
      <c r="H445" s="12" t="e" vm="73">
        <v>#VALUE!</v>
      </c>
      <c r="I445" s="7" t="str">
        <f t="shared" si="6"/>
        <v>❹</v>
      </c>
    </row>
    <row r="446" spans="1:9">
      <c r="A446" s="2" t="s">
        <v>741</v>
      </c>
      <c r="B446" s="2">
        <v>0.8</v>
      </c>
      <c r="C446" s="2">
        <v>56</v>
      </c>
      <c r="D446" s="3" t="s">
        <v>14</v>
      </c>
      <c r="E446" s="4">
        <f>(C446/B446)/1000</f>
        <v>7.0000000000000007E-2</v>
      </c>
      <c r="F446" s="5">
        <f>E446*E446*B446*10000</f>
        <v>39.20000000000001</v>
      </c>
      <c r="G446" s="2" t="s">
        <v>737</v>
      </c>
      <c r="H446" s="6" t="e" vm="73">
        <v>#VALUE!</v>
      </c>
      <c r="I446" s="7" t="str">
        <f t="shared" si="6"/>
        <v>❹</v>
      </c>
    </row>
    <row r="447" spans="1:9">
      <c r="A447" s="8" t="s">
        <v>742</v>
      </c>
      <c r="B447" s="8">
        <v>1.5249999999999999</v>
      </c>
      <c r="C447" s="8">
        <v>74</v>
      </c>
      <c r="D447" s="9">
        <v>0.09</v>
      </c>
      <c r="E447" s="10">
        <f>(C447/B447)/1000</f>
        <v>4.8524590163934428E-2</v>
      </c>
      <c r="F447" s="11">
        <f>E447*E447*B447*10000</f>
        <v>35.908196721311477</v>
      </c>
      <c r="G447" s="8" t="s">
        <v>737</v>
      </c>
      <c r="H447" s="12" t="e" vm="73">
        <v>#VALUE!</v>
      </c>
      <c r="I447" s="7" t="str">
        <f t="shared" si="6"/>
        <v>❹</v>
      </c>
    </row>
    <row r="448" spans="1:9">
      <c r="A448" s="2" t="s">
        <v>743</v>
      </c>
      <c r="B448" s="2">
        <v>0.57499999999999996</v>
      </c>
      <c r="C448" s="2">
        <v>49</v>
      </c>
      <c r="D448" s="3">
        <v>0.14000000000000001</v>
      </c>
      <c r="E448" s="4">
        <f>(C448/B448)/1000</f>
        <v>8.5217391304347828E-2</v>
      </c>
      <c r="F448" s="5">
        <f>E448*E448*B448*10000</f>
        <v>41.756521739130427</v>
      </c>
      <c r="G448" s="2" t="s">
        <v>744</v>
      </c>
      <c r="H448" s="6" t="s">
        <v>312</v>
      </c>
      <c r="I448" s="7" t="str">
        <f t="shared" si="6"/>
        <v>❹</v>
      </c>
    </row>
    <row r="449" spans="1:9">
      <c r="A449" s="8" t="s">
        <v>745</v>
      </c>
      <c r="B449" s="8">
        <v>2.6</v>
      </c>
      <c r="C449" s="8">
        <v>121</v>
      </c>
      <c r="D449" s="9">
        <v>0.12</v>
      </c>
      <c r="E449" s="10">
        <f>(C449/B449)/1000</f>
        <v>4.6538461538461542E-2</v>
      </c>
      <c r="F449" s="11">
        <f>E449*E449*B449*10000</f>
        <v>56.311538461538468</v>
      </c>
      <c r="G449" s="8" t="s">
        <v>746</v>
      </c>
      <c r="H449" s="12" t="e" vm="56">
        <v>#VALUE!</v>
      </c>
      <c r="I449" s="7" t="str">
        <f t="shared" si="6"/>
        <v>❹</v>
      </c>
    </row>
    <row r="450" spans="1:9">
      <c r="A450" s="2" t="s">
        <v>747</v>
      </c>
      <c r="B450" s="2">
        <v>1</v>
      </c>
      <c r="C450" s="2">
        <v>65</v>
      </c>
      <c r="D450" s="3">
        <v>0.14000000000000001</v>
      </c>
      <c r="E450" s="4">
        <f>(C450/B450)/1000</f>
        <v>6.5000000000000002E-2</v>
      </c>
      <c r="F450" s="5">
        <f>E450*E450*B450*10000</f>
        <v>42.250000000000007</v>
      </c>
      <c r="G450" s="2" t="s">
        <v>748</v>
      </c>
      <c r="H450" s="6" t="e" vm="74">
        <v>#VALUE!</v>
      </c>
      <c r="I450" s="7" t="str">
        <f t="shared" si="6"/>
        <v>❹</v>
      </c>
    </row>
    <row r="451" spans="1:9">
      <c r="A451" s="8" t="s">
        <v>749</v>
      </c>
      <c r="B451" s="8">
        <v>1</v>
      </c>
      <c r="C451" s="8">
        <v>60</v>
      </c>
      <c r="D451" s="9">
        <v>0.13</v>
      </c>
      <c r="E451" s="10">
        <f>(C451/B451)/1000</f>
        <v>0.06</v>
      </c>
      <c r="F451" s="11">
        <f>E451*E451*B451*10000</f>
        <v>36</v>
      </c>
      <c r="G451" s="8" t="s">
        <v>748</v>
      </c>
      <c r="H451" s="12" t="e" vm="74">
        <v>#VALUE!</v>
      </c>
      <c r="I451" s="7" t="str">
        <f t="shared" ref="I451:I514" si="7">IF(F451&gt;=89.99,"❸","❹")</f>
        <v>❹</v>
      </c>
    </row>
    <row r="452" spans="1:9">
      <c r="A452" s="2" t="s">
        <v>750</v>
      </c>
      <c r="B452" s="2">
        <v>2.2999999999999998</v>
      </c>
      <c r="C452" s="2">
        <v>100</v>
      </c>
      <c r="D452" s="3" t="s">
        <v>14</v>
      </c>
      <c r="E452" s="4">
        <f>(C452/B452)/1000</f>
        <v>4.3478260869565216E-2</v>
      </c>
      <c r="F452" s="5">
        <f>E452*E452*B452*10000</f>
        <v>43.478260869565212</v>
      </c>
      <c r="G452" s="2" t="s">
        <v>751</v>
      </c>
      <c r="H452" s="6" t="e" vm="36">
        <v>#VALUE!</v>
      </c>
      <c r="I452" s="7" t="str">
        <f t="shared" si="7"/>
        <v>❹</v>
      </c>
    </row>
    <row r="453" spans="1:9" ht="16.5">
      <c r="A453" s="8" t="s">
        <v>752</v>
      </c>
      <c r="B453" s="8">
        <v>1.4</v>
      </c>
      <c r="C453" s="8">
        <v>97</v>
      </c>
      <c r="D453" s="9" t="s">
        <v>138</v>
      </c>
      <c r="E453" s="10">
        <f>(C453/B453)/1000</f>
        <v>6.9285714285714298E-2</v>
      </c>
      <c r="F453" s="11">
        <f>E453*E453*B453*10000</f>
        <v>67.207142857142884</v>
      </c>
      <c r="G453" s="8" t="s">
        <v>753</v>
      </c>
      <c r="H453" s="12" t="e" vm="75">
        <v>#VALUE!</v>
      </c>
      <c r="I453" s="7" t="str">
        <f t="shared" si="7"/>
        <v>❹</v>
      </c>
    </row>
    <row r="454" spans="1:9">
      <c r="A454" s="2" t="s">
        <v>754</v>
      </c>
      <c r="B454" s="2">
        <v>3.3</v>
      </c>
      <c r="C454" s="2">
        <v>134</v>
      </c>
      <c r="D454" s="3" t="s">
        <v>14</v>
      </c>
      <c r="E454" s="4">
        <f>(C454/B454)/1000</f>
        <v>4.0606060606060611E-2</v>
      </c>
      <c r="F454" s="5">
        <f>E454*E454*B454*10000</f>
        <v>54.412121212121221</v>
      </c>
      <c r="G454" s="2" t="s">
        <v>755</v>
      </c>
      <c r="H454" s="6" t="s">
        <v>514</v>
      </c>
      <c r="I454" s="7" t="str">
        <f t="shared" si="7"/>
        <v>❹</v>
      </c>
    </row>
    <row r="455" spans="1:9">
      <c r="A455" s="8" t="s">
        <v>756</v>
      </c>
      <c r="B455" s="8">
        <v>1.6</v>
      </c>
      <c r="C455" s="8">
        <v>95</v>
      </c>
      <c r="D455" s="9">
        <v>0.12</v>
      </c>
      <c r="E455" s="10">
        <f>(C455/B455)/1000</f>
        <v>5.9374999999999997E-2</v>
      </c>
      <c r="F455" s="11">
        <f>E455*E455*B455*10000</f>
        <v>56.40625</v>
      </c>
      <c r="G455" s="8" t="s">
        <v>757</v>
      </c>
      <c r="H455" s="12" t="e" vm="76">
        <v>#VALUE!</v>
      </c>
      <c r="I455" s="7" t="str">
        <f t="shared" si="7"/>
        <v>❹</v>
      </c>
    </row>
    <row r="456" spans="1:9">
      <c r="A456" s="2" t="s">
        <v>758</v>
      </c>
      <c r="B456" s="2">
        <v>1.1000000000000001</v>
      </c>
      <c r="C456" s="2">
        <v>67</v>
      </c>
      <c r="D456" s="3">
        <v>0.1</v>
      </c>
      <c r="E456" s="4">
        <f>(C456/B456)/1000</f>
        <v>6.0909090909090906E-2</v>
      </c>
      <c r="F456" s="5">
        <f>E456*E456*B456*10000</f>
        <v>40.809090909090905</v>
      </c>
      <c r="G456" s="2" t="s">
        <v>757</v>
      </c>
      <c r="H456" s="6" t="e" vm="76">
        <v>#VALUE!</v>
      </c>
      <c r="I456" s="7" t="str">
        <f t="shared" si="7"/>
        <v>❹</v>
      </c>
    </row>
    <row r="457" spans="1:9">
      <c r="A457" s="8" t="s">
        <v>759</v>
      </c>
      <c r="B457" s="8">
        <v>2.5</v>
      </c>
      <c r="C457" s="8">
        <v>117</v>
      </c>
      <c r="D457" s="9">
        <v>0.06</v>
      </c>
      <c r="E457" s="10">
        <f>(C457/B457)/1000</f>
        <v>4.6799999999999994E-2</v>
      </c>
      <c r="F457" s="11">
        <f>E457*E457*B457*10000</f>
        <v>54.755999999999986</v>
      </c>
      <c r="G457" s="8" t="s">
        <v>760</v>
      </c>
      <c r="H457" s="12" t="e" vm="46">
        <v>#VALUE!</v>
      </c>
      <c r="I457" s="7" t="str">
        <f t="shared" si="7"/>
        <v>❹</v>
      </c>
    </row>
    <row r="458" spans="1:9">
      <c r="A458" s="2" t="s">
        <v>761</v>
      </c>
      <c r="B458" s="2">
        <v>1</v>
      </c>
      <c r="C458" s="2">
        <v>85</v>
      </c>
      <c r="D458" s="3">
        <v>0.2</v>
      </c>
      <c r="E458" s="4">
        <f>(C458/B458)/1000</f>
        <v>8.5000000000000006E-2</v>
      </c>
      <c r="F458" s="5">
        <f>E458*E458*B458*10000*1.8</f>
        <v>130.05000000000004</v>
      </c>
      <c r="G458" s="2" t="s">
        <v>762</v>
      </c>
      <c r="H458" s="6" t="s">
        <v>762</v>
      </c>
      <c r="I458" s="7" t="str">
        <f t="shared" si="7"/>
        <v>❸</v>
      </c>
    </row>
    <row r="459" spans="1:9">
      <c r="A459" s="8" t="s">
        <v>763</v>
      </c>
      <c r="B459" s="8">
        <v>0.85</v>
      </c>
      <c r="C459" s="8">
        <v>72</v>
      </c>
      <c r="D459" s="9" t="s">
        <v>14</v>
      </c>
      <c r="E459" s="10">
        <f>(C459/B459)/1000</f>
        <v>8.4705882352941173E-2</v>
      </c>
      <c r="F459" s="11">
        <f>E459*E459*B459*10000</f>
        <v>60.988235294117636</v>
      </c>
      <c r="G459" s="8" t="s">
        <v>762</v>
      </c>
      <c r="H459" s="12" t="s">
        <v>762</v>
      </c>
      <c r="I459" s="7" t="str">
        <f t="shared" si="7"/>
        <v>❹</v>
      </c>
    </row>
    <row r="460" spans="1:9">
      <c r="A460" s="2" t="s">
        <v>764</v>
      </c>
      <c r="B460" s="2">
        <v>0.6</v>
      </c>
      <c r="C460" s="2">
        <v>47</v>
      </c>
      <c r="D460" s="3" t="s">
        <v>14</v>
      </c>
      <c r="E460" s="4">
        <f>(C460/B460)/1000</f>
        <v>7.8333333333333338E-2</v>
      </c>
      <c r="F460" s="5">
        <f>E460*E460*B460*10000</f>
        <v>36.81666666666667</v>
      </c>
      <c r="G460" s="2" t="s">
        <v>765</v>
      </c>
      <c r="H460" s="6" t="e" vm="66">
        <v>#VALUE!</v>
      </c>
      <c r="I460" s="7" t="str">
        <f t="shared" si="7"/>
        <v>❹</v>
      </c>
    </row>
    <row r="461" spans="1:9">
      <c r="A461" s="8" t="s">
        <v>766</v>
      </c>
      <c r="B461" s="8">
        <v>3.3</v>
      </c>
      <c r="C461" s="8">
        <v>152</v>
      </c>
      <c r="D461" s="9">
        <v>0.1</v>
      </c>
      <c r="E461" s="10">
        <f>(C461/B461)/1000</f>
        <v>4.6060606060606066E-2</v>
      </c>
      <c r="F461" s="11">
        <f>E461*E461*B461*10000</f>
        <v>70.01212121212123</v>
      </c>
      <c r="G461" s="8" t="s">
        <v>767</v>
      </c>
      <c r="H461" s="12" t="e" vm="66">
        <v>#VALUE!</v>
      </c>
      <c r="I461" s="7" t="str">
        <f t="shared" si="7"/>
        <v>❹</v>
      </c>
    </row>
    <row r="462" spans="1:9">
      <c r="A462" s="2" t="s">
        <v>768</v>
      </c>
      <c r="B462" s="2">
        <v>0.55000000000000004</v>
      </c>
      <c r="C462" s="2">
        <v>45</v>
      </c>
      <c r="D462" s="3" t="s">
        <v>14</v>
      </c>
      <c r="E462" s="4">
        <f>(C462/B462)/1000</f>
        <v>8.1818181818181818E-2</v>
      </c>
      <c r="F462" s="5">
        <f>E462*E462*B462*10000</f>
        <v>36.818181818181827</v>
      </c>
      <c r="G462" s="2" t="s">
        <v>12</v>
      </c>
      <c r="H462" s="6" t="s">
        <v>12</v>
      </c>
      <c r="I462" s="7" t="str">
        <f t="shared" si="7"/>
        <v>❹</v>
      </c>
    </row>
    <row r="463" spans="1:9">
      <c r="A463" s="8" t="s">
        <v>769</v>
      </c>
      <c r="B463" s="8">
        <v>1</v>
      </c>
      <c r="C463" s="8">
        <v>80</v>
      </c>
      <c r="D463" s="9">
        <v>0.18</v>
      </c>
      <c r="E463" s="10">
        <f>(C463/B463)/1000</f>
        <v>0.08</v>
      </c>
      <c r="F463" s="11">
        <f>E463*E463*B463*10000</f>
        <v>64</v>
      </c>
      <c r="G463" s="8" t="s">
        <v>770</v>
      </c>
      <c r="H463" s="12" t="e" vm="67">
        <v>#VALUE!</v>
      </c>
      <c r="I463" s="7" t="str">
        <f t="shared" si="7"/>
        <v>❹</v>
      </c>
    </row>
    <row r="464" spans="1:9">
      <c r="A464" s="2" t="s">
        <v>771</v>
      </c>
      <c r="B464" s="2">
        <v>0.65</v>
      </c>
      <c r="C464" s="2">
        <v>52</v>
      </c>
      <c r="D464" s="3">
        <v>0.19</v>
      </c>
      <c r="E464" s="4">
        <f>(C464/B464)/1000</f>
        <v>0.08</v>
      </c>
      <c r="F464" s="5">
        <f>E464*E464*B464*10000</f>
        <v>41.600000000000009</v>
      </c>
      <c r="G464" s="2" t="s">
        <v>770</v>
      </c>
      <c r="H464" s="6" t="e" vm="67">
        <v>#VALUE!</v>
      </c>
      <c r="I464" s="7" t="str">
        <f t="shared" si="7"/>
        <v>❹</v>
      </c>
    </row>
    <row r="465" spans="1:9">
      <c r="A465" s="8" t="s">
        <v>772</v>
      </c>
      <c r="B465" s="8">
        <v>0.9</v>
      </c>
      <c r="C465" s="8">
        <v>61</v>
      </c>
      <c r="D465" s="9" t="s">
        <v>14</v>
      </c>
      <c r="E465" s="10">
        <f>(C465/B465)/1000</f>
        <v>6.777777777777777E-2</v>
      </c>
      <c r="F465" s="11">
        <f>E465*E465*B465*10000</f>
        <v>41.344444444444441</v>
      </c>
      <c r="G465" s="8" t="s">
        <v>770</v>
      </c>
      <c r="H465" s="12" t="e" vm="67">
        <v>#VALUE!</v>
      </c>
      <c r="I465" s="7" t="str">
        <f t="shared" si="7"/>
        <v>❹</v>
      </c>
    </row>
    <row r="466" spans="1:9">
      <c r="A466" s="2" t="s">
        <v>773</v>
      </c>
      <c r="B466" s="2">
        <v>0.45</v>
      </c>
      <c r="C466" s="2">
        <v>43</v>
      </c>
      <c r="D466" s="3">
        <v>0.14000000000000001</v>
      </c>
      <c r="E466" s="4">
        <f>(C466/B466)/1000</f>
        <v>9.555555555555556E-2</v>
      </c>
      <c r="F466" s="5">
        <f>E466*E466*B466*10000</f>
        <v>41.088888888888896</v>
      </c>
      <c r="G466" s="2" t="s">
        <v>770</v>
      </c>
      <c r="H466" s="6" t="e" vm="67">
        <v>#VALUE!</v>
      </c>
      <c r="I466" s="7" t="str">
        <f t="shared" si="7"/>
        <v>❹</v>
      </c>
    </row>
    <row r="467" spans="1:9" ht="16.5">
      <c r="A467" s="8" t="s">
        <v>774</v>
      </c>
      <c r="B467" s="8">
        <v>0.45</v>
      </c>
      <c r="C467" s="8">
        <v>41</v>
      </c>
      <c r="D467" s="9" t="s">
        <v>87</v>
      </c>
      <c r="E467" s="10">
        <f>(C467/B467)/1000</f>
        <v>9.1111111111111115E-2</v>
      </c>
      <c r="F467" s="11">
        <f>E467*E467*B467*10000</f>
        <v>37.355555555555561</v>
      </c>
      <c r="G467" s="8" t="s">
        <v>770</v>
      </c>
      <c r="H467" s="12" t="e" vm="67">
        <v>#VALUE!</v>
      </c>
      <c r="I467" s="7" t="str">
        <f t="shared" si="7"/>
        <v>❹</v>
      </c>
    </row>
    <row r="468" spans="1:9">
      <c r="A468" s="2" t="s">
        <v>775</v>
      </c>
      <c r="B468" s="2">
        <v>0.85</v>
      </c>
      <c r="C468" s="2">
        <v>56</v>
      </c>
      <c r="D468" s="3" t="s">
        <v>14</v>
      </c>
      <c r="E468" s="4">
        <f>(C468/B468)/1000</f>
        <v>6.5882352941176475E-2</v>
      </c>
      <c r="F468" s="5">
        <f>E468*E468*B468*10000</f>
        <v>36.894117647058827</v>
      </c>
      <c r="G468" s="2" t="s">
        <v>770</v>
      </c>
      <c r="H468" s="6" t="e" vm="67">
        <v>#VALUE!</v>
      </c>
      <c r="I468" s="7" t="str">
        <f t="shared" si="7"/>
        <v>❹</v>
      </c>
    </row>
    <row r="469" spans="1:9">
      <c r="A469" s="8" t="s">
        <v>776</v>
      </c>
      <c r="B469" s="8">
        <v>1.45</v>
      </c>
      <c r="C469" s="8">
        <v>81</v>
      </c>
      <c r="D469" s="9">
        <v>0.1</v>
      </c>
      <c r="E469" s="10">
        <f>(C469/B469)/1000</f>
        <v>5.5862068965517243E-2</v>
      </c>
      <c r="F469" s="11">
        <f>E469*E469*B469*10000</f>
        <v>45.248275862068965</v>
      </c>
      <c r="G469" s="8" t="s">
        <v>777</v>
      </c>
      <c r="H469" s="12" t="s">
        <v>778</v>
      </c>
      <c r="I469" s="7" t="str">
        <f t="shared" si="7"/>
        <v>❹</v>
      </c>
    </row>
    <row r="470" spans="1:9">
      <c r="A470" s="2" t="s">
        <v>779</v>
      </c>
      <c r="B470" s="2">
        <v>1.7</v>
      </c>
      <c r="C470" s="2">
        <v>134</v>
      </c>
      <c r="D470" s="3">
        <v>0.25</v>
      </c>
      <c r="E470" s="4">
        <f>(C470/B470)/1000</f>
        <v>7.8823529411764709E-2</v>
      </c>
      <c r="F470" s="5">
        <f>E470*E470*B470*10000</f>
        <v>105.62352941176471</v>
      </c>
      <c r="G470" s="2" t="s">
        <v>780</v>
      </c>
      <c r="H470" s="6" t="s">
        <v>781</v>
      </c>
      <c r="I470" s="7" t="str">
        <f t="shared" si="7"/>
        <v>❸</v>
      </c>
    </row>
    <row r="471" spans="1:9">
      <c r="A471" s="8" t="s">
        <v>782</v>
      </c>
      <c r="B471" s="8">
        <v>2.5</v>
      </c>
      <c r="C471" s="8">
        <v>103</v>
      </c>
      <c r="D471" s="9" t="s">
        <v>14</v>
      </c>
      <c r="E471" s="10">
        <f>(C471/B471)/1000</f>
        <v>4.1200000000000001E-2</v>
      </c>
      <c r="F471" s="11">
        <f>E471*E471*B471*10000</f>
        <v>42.436</v>
      </c>
      <c r="G471" s="8" t="s">
        <v>783</v>
      </c>
      <c r="H471" s="12" t="e" vm="77">
        <v>#VALUE!</v>
      </c>
      <c r="I471" s="7" t="str">
        <f t="shared" si="7"/>
        <v>❹</v>
      </c>
    </row>
    <row r="472" spans="1:9">
      <c r="A472" s="2" t="s">
        <v>784</v>
      </c>
      <c r="B472" s="2">
        <v>1.2</v>
      </c>
      <c r="C472" s="2">
        <v>69</v>
      </c>
      <c r="D472" s="3" t="s">
        <v>14</v>
      </c>
      <c r="E472" s="4">
        <f>(C472/B472)/1000</f>
        <v>5.7500000000000002E-2</v>
      </c>
      <c r="F472" s="5">
        <f>E472*E472*B472*10000</f>
        <v>39.674999999999997</v>
      </c>
      <c r="G472" s="2" t="s">
        <v>783</v>
      </c>
      <c r="H472" s="6" t="e" vm="77">
        <v>#VALUE!</v>
      </c>
      <c r="I472" s="7" t="str">
        <f t="shared" si="7"/>
        <v>❹</v>
      </c>
    </row>
    <row r="473" spans="1:9">
      <c r="A473" s="8" t="s">
        <v>785</v>
      </c>
      <c r="B473" s="8">
        <v>1.1000000000000001</v>
      </c>
      <c r="C473" s="8">
        <v>68</v>
      </c>
      <c r="D473" s="9" t="s">
        <v>14</v>
      </c>
      <c r="E473" s="10">
        <f>(C473/B473)/1000</f>
        <v>6.1818181818181814E-2</v>
      </c>
      <c r="F473" s="11">
        <f>E473*E473*B473*10000</f>
        <v>42.036363636363632</v>
      </c>
      <c r="G473" s="8" t="s">
        <v>786</v>
      </c>
      <c r="H473" s="12" t="e" vm="77">
        <v>#VALUE!</v>
      </c>
      <c r="I473" s="7" t="str">
        <f t="shared" si="7"/>
        <v>❹</v>
      </c>
    </row>
    <row r="474" spans="1:9">
      <c r="A474" s="2" t="s">
        <v>787</v>
      </c>
      <c r="B474" s="2">
        <v>2.1</v>
      </c>
      <c r="C474" s="2">
        <v>102</v>
      </c>
      <c r="D474" s="3">
        <v>0.12</v>
      </c>
      <c r="E474" s="4">
        <f>(C474/B474)/1000</f>
        <v>4.8571428571428571E-2</v>
      </c>
      <c r="F474" s="5">
        <f>E474*E474*B474*10000</f>
        <v>49.542857142857152</v>
      </c>
      <c r="G474" s="2" t="s">
        <v>788</v>
      </c>
      <c r="H474" s="6" t="s">
        <v>778</v>
      </c>
      <c r="I474" s="7" t="str">
        <f t="shared" si="7"/>
        <v>❹</v>
      </c>
    </row>
    <row r="475" spans="1:9">
      <c r="A475" s="8" t="s">
        <v>789</v>
      </c>
      <c r="B475" s="8">
        <v>1</v>
      </c>
      <c r="C475" s="8">
        <v>90</v>
      </c>
      <c r="D475" s="9">
        <v>0.17</v>
      </c>
      <c r="E475" s="10">
        <f>(C475/B475)/1000</f>
        <v>0.09</v>
      </c>
      <c r="F475" s="11">
        <f>E475*E475*B475*10000</f>
        <v>81</v>
      </c>
      <c r="G475" s="8" t="s">
        <v>790</v>
      </c>
      <c r="H475" s="12" t="e" vm="64">
        <v>#VALUE!</v>
      </c>
      <c r="I475" s="7" t="str">
        <f t="shared" si="7"/>
        <v>❹</v>
      </c>
    </row>
    <row r="476" spans="1:9">
      <c r="A476" s="2" t="s">
        <v>791</v>
      </c>
      <c r="B476" s="2">
        <v>4.3499999999999996</v>
      </c>
      <c r="C476" s="2">
        <v>187</v>
      </c>
      <c r="D476" s="3">
        <v>0.13</v>
      </c>
      <c r="E476" s="4">
        <f>(C476/B476)/1000</f>
        <v>4.298850574712644E-2</v>
      </c>
      <c r="F476" s="5">
        <f>E476*E476*B476*10000</f>
        <v>80.388505747126445</v>
      </c>
      <c r="G476" s="2" t="s">
        <v>790</v>
      </c>
      <c r="H476" s="6" t="e" vm="64">
        <v>#VALUE!</v>
      </c>
      <c r="I476" s="7" t="str">
        <f t="shared" si="7"/>
        <v>❹</v>
      </c>
    </row>
    <row r="477" spans="1:9">
      <c r="A477" s="8" t="s">
        <v>792</v>
      </c>
      <c r="B477" s="8">
        <v>1.7</v>
      </c>
      <c r="C477" s="8">
        <v>103</v>
      </c>
      <c r="D477" s="9">
        <v>0.22</v>
      </c>
      <c r="E477" s="10">
        <f>(C477/B477)/1000</f>
        <v>6.0588235294117651E-2</v>
      </c>
      <c r="F477" s="11">
        <f>E477*E477*B477*10000</f>
        <v>62.405882352941184</v>
      </c>
      <c r="G477" s="8" t="s">
        <v>790</v>
      </c>
      <c r="H477" s="12" t="e" vm="64">
        <v>#VALUE!</v>
      </c>
      <c r="I477" s="7" t="str">
        <f t="shared" si="7"/>
        <v>❹</v>
      </c>
    </row>
    <row r="478" spans="1:9">
      <c r="A478" s="2" t="s">
        <v>793</v>
      </c>
      <c r="B478" s="2">
        <v>2.1</v>
      </c>
      <c r="C478" s="2">
        <v>125</v>
      </c>
      <c r="D478" s="3">
        <v>0.1</v>
      </c>
      <c r="E478" s="4">
        <f>(C478/B478)/1000</f>
        <v>5.9523809523809521E-2</v>
      </c>
      <c r="F478" s="5">
        <f>E478*E478*B478*10000</f>
        <v>74.404761904761898</v>
      </c>
      <c r="G478" s="2" t="s">
        <v>794</v>
      </c>
      <c r="H478" s="6" t="s">
        <v>545</v>
      </c>
      <c r="I478" s="7" t="str">
        <f t="shared" si="7"/>
        <v>❹</v>
      </c>
    </row>
    <row r="479" spans="1:9">
      <c r="A479" s="8" t="s">
        <v>795</v>
      </c>
      <c r="B479" s="8">
        <v>2.2999999999999998</v>
      </c>
      <c r="C479" s="8">
        <v>120</v>
      </c>
      <c r="D479" s="9">
        <v>0.13</v>
      </c>
      <c r="E479" s="10">
        <f>(C479/B479)/1000</f>
        <v>5.2173913043478265E-2</v>
      </c>
      <c r="F479" s="11">
        <f>E479*E479*B479*10000</f>
        <v>62.608695652173928</v>
      </c>
      <c r="G479" s="8" t="s">
        <v>794</v>
      </c>
      <c r="H479" s="12" t="s">
        <v>545</v>
      </c>
      <c r="I479" s="7" t="str">
        <f t="shared" si="7"/>
        <v>❹</v>
      </c>
    </row>
    <row r="480" spans="1:9">
      <c r="A480" s="2" t="s">
        <v>796</v>
      </c>
      <c r="B480" s="2">
        <v>1.4</v>
      </c>
      <c r="C480" s="2">
        <v>79</v>
      </c>
      <c r="D480" s="3">
        <v>0.12</v>
      </c>
      <c r="E480" s="4">
        <f>(C480/B480)/1000</f>
        <v>5.6428571428571432E-2</v>
      </c>
      <c r="F480" s="5">
        <f>E480*E480*B480*10000</f>
        <v>44.578571428571429</v>
      </c>
      <c r="G480" s="2" t="s">
        <v>797</v>
      </c>
      <c r="H480" s="6" t="e" vm="41">
        <v>#VALUE!</v>
      </c>
      <c r="I480" s="7" t="str">
        <f t="shared" si="7"/>
        <v>❹</v>
      </c>
    </row>
    <row r="481" spans="1:9">
      <c r="A481" s="8" t="s">
        <v>798</v>
      </c>
      <c r="B481" s="8">
        <v>0.65</v>
      </c>
      <c r="C481" s="8">
        <v>50</v>
      </c>
      <c r="D481" s="9" t="s">
        <v>14</v>
      </c>
      <c r="E481" s="10">
        <f>(C481/B481)/1000</f>
        <v>7.6923076923076913E-2</v>
      </c>
      <c r="F481" s="11">
        <f>E481*E481*B481*10000</f>
        <v>38.461538461538453</v>
      </c>
      <c r="G481" s="8" t="s">
        <v>141</v>
      </c>
      <c r="H481" s="12" t="s">
        <v>141</v>
      </c>
      <c r="I481" s="7" t="str">
        <f t="shared" si="7"/>
        <v>❹</v>
      </c>
    </row>
    <row r="482" spans="1:9">
      <c r="A482" s="2" t="s">
        <v>799</v>
      </c>
      <c r="B482" s="2">
        <v>2</v>
      </c>
      <c r="C482" s="2">
        <v>88</v>
      </c>
      <c r="D482" s="3">
        <v>0.08</v>
      </c>
      <c r="E482" s="4">
        <f>(C482/B482)/1000</f>
        <v>4.3999999999999997E-2</v>
      </c>
      <c r="F482" s="5">
        <f>E482*E482*B482*10000</f>
        <v>38.72</v>
      </c>
      <c r="G482" s="2" t="s">
        <v>800</v>
      </c>
      <c r="H482" s="6" t="s">
        <v>801</v>
      </c>
      <c r="I482" s="7" t="str">
        <f t="shared" si="7"/>
        <v>❹</v>
      </c>
    </row>
    <row r="483" spans="1:9" ht="16.5">
      <c r="A483" s="8" t="s">
        <v>802</v>
      </c>
      <c r="B483" s="8">
        <v>0.7</v>
      </c>
      <c r="C483" s="8">
        <v>53</v>
      </c>
      <c r="D483" s="9">
        <v>0.11</v>
      </c>
      <c r="E483" s="10">
        <f>(C483/B483)/1000</f>
        <v>7.571428571428572E-2</v>
      </c>
      <c r="F483" s="11">
        <f>E483*E483*B483*10000*1.5</f>
        <v>60.19285714285715</v>
      </c>
      <c r="G483" s="8" t="s">
        <v>803</v>
      </c>
      <c r="H483" s="12" t="e" vm="78">
        <v>#VALUE!</v>
      </c>
      <c r="I483" s="7" t="str">
        <f t="shared" si="7"/>
        <v>❹</v>
      </c>
    </row>
    <row r="484" spans="1:9">
      <c r="A484" s="2" t="s">
        <v>804</v>
      </c>
      <c r="B484" s="2">
        <v>4</v>
      </c>
      <c r="C484" s="2">
        <v>234</v>
      </c>
      <c r="D484" s="3">
        <v>0.11</v>
      </c>
      <c r="E484" s="4">
        <f>(C484/B484)/1000</f>
        <v>5.8500000000000003E-2</v>
      </c>
      <c r="F484" s="5">
        <f>E484*E484*B484*10000</f>
        <v>136.89000000000001</v>
      </c>
      <c r="G484" s="2" t="s">
        <v>805</v>
      </c>
      <c r="H484" s="6" t="s">
        <v>247</v>
      </c>
      <c r="I484" s="7" t="str">
        <f t="shared" si="7"/>
        <v>❸</v>
      </c>
    </row>
    <row r="485" spans="1:9">
      <c r="A485" s="8" t="s">
        <v>806</v>
      </c>
      <c r="B485" s="8">
        <v>3.4</v>
      </c>
      <c r="C485" s="8">
        <v>179</v>
      </c>
      <c r="D485" s="9">
        <v>0.09</v>
      </c>
      <c r="E485" s="10">
        <f>(C485/B485)/1000</f>
        <v>5.2647058823529415E-2</v>
      </c>
      <c r="F485" s="11">
        <f>E485*E485*B485*10000</f>
        <v>94.238235294117658</v>
      </c>
      <c r="G485" s="8" t="s">
        <v>805</v>
      </c>
      <c r="H485" s="12" t="s">
        <v>247</v>
      </c>
      <c r="I485" s="7" t="str">
        <f t="shared" si="7"/>
        <v>❸</v>
      </c>
    </row>
    <row r="486" spans="1:9">
      <c r="A486" s="2" t="s">
        <v>807</v>
      </c>
      <c r="B486" s="2">
        <v>0.75</v>
      </c>
      <c r="C486" s="2">
        <v>58</v>
      </c>
      <c r="D486" s="3" t="s">
        <v>14</v>
      </c>
      <c r="E486" s="4">
        <f>(C486/B486)/1000</f>
        <v>7.7333333333333323E-2</v>
      </c>
      <c r="F486" s="5">
        <f>E486*E486*B486*10000</f>
        <v>44.853333333333325</v>
      </c>
      <c r="G486" s="2" t="s">
        <v>808</v>
      </c>
      <c r="H486" s="6" t="e" vm="21">
        <v>#VALUE!</v>
      </c>
      <c r="I486" s="7" t="str">
        <f t="shared" si="7"/>
        <v>❹</v>
      </c>
    </row>
    <row r="487" spans="1:9">
      <c r="A487" s="8" t="s">
        <v>809</v>
      </c>
      <c r="B487" s="8">
        <v>7.4</v>
      </c>
      <c r="C487" s="8">
        <v>246</v>
      </c>
      <c r="D487" s="9">
        <v>0.09</v>
      </c>
      <c r="E487" s="10">
        <f>(C487/B487)/1000</f>
        <v>3.3243243243243244E-2</v>
      </c>
      <c r="F487" s="11">
        <f>E487*E487*B487*10000</f>
        <v>81.778378378378392</v>
      </c>
      <c r="G487" s="8" t="s">
        <v>810</v>
      </c>
      <c r="H487" s="12" t="s">
        <v>811</v>
      </c>
      <c r="I487" s="7" t="str">
        <f t="shared" si="7"/>
        <v>❹</v>
      </c>
    </row>
    <row r="488" spans="1:9">
      <c r="A488" s="2" t="s">
        <v>812</v>
      </c>
      <c r="B488" s="2">
        <v>4.2</v>
      </c>
      <c r="C488" s="2">
        <v>172</v>
      </c>
      <c r="D488" s="3">
        <v>0.09</v>
      </c>
      <c r="E488" s="4">
        <f>(C488/B488)/1000</f>
        <v>4.0952380952380948E-2</v>
      </c>
      <c r="F488" s="5">
        <f>E488*E488*B488*10000</f>
        <v>70.438095238095229</v>
      </c>
      <c r="G488" s="2" t="s">
        <v>810</v>
      </c>
      <c r="H488" s="6" t="s">
        <v>811</v>
      </c>
      <c r="I488" s="7" t="str">
        <f t="shared" si="7"/>
        <v>❹</v>
      </c>
    </row>
    <row r="489" spans="1:9">
      <c r="A489" s="8" t="s">
        <v>813</v>
      </c>
      <c r="B489" s="8">
        <v>0.6</v>
      </c>
      <c r="C489" s="8">
        <v>47</v>
      </c>
      <c r="D489" s="9">
        <v>0.13</v>
      </c>
      <c r="E489" s="10">
        <f>(C489/B489)/1000</f>
        <v>7.8333333333333338E-2</v>
      </c>
      <c r="F489" s="11">
        <f>E489*E489*B489*10000</f>
        <v>36.81666666666667</v>
      </c>
      <c r="G489" s="8" t="s">
        <v>244</v>
      </c>
      <c r="H489" s="12" t="s">
        <v>244</v>
      </c>
      <c r="I489" s="7" t="str">
        <f t="shared" si="7"/>
        <v>❹</v>
      </c>
    </row>
    <row r="490" spans="1:9" ht="16.5">
      <c r="A490" s="2" t="s">
        <v>814</v>
      </c>
      <c r="B490" s="2">
        <v>0.25</v>
      </c>
      <c r="C490" s="2">
        <v>31</v>
      </c>
      <c r="D490" s="3" t="s">
        <v>138</v>
      </c>
      <c r="E490" s="4">
        <f>(C490/B490)/1000</f>
        <v>0.124</v>
      </c>
      <c r="F490" s="5">
        <f>E490*E490*B490*10000*1.5</f>
        <v>57.66</v>
      </c>
      <c r="G490" s="2" t="s">
        <v>815</v>
      </c>
      <c r="H490" s="6" t="e" vm="79">
        <v>#VALUE!</v>
      </c>
      <c r="I490" s="7" t="str">
        <f t="shared" si="7"/>
        <v>❹</v>
      </c>
    </row>
    <row r="491" spans="1:9">
      <c r="A491" s="8" t="s">
        <v>816</v>
      </c>
      <c r="B491" s="8">
        <v>3.65</v>
      </c>
      <c r="C491" s="8">
        <v>205</v>
      </c>
      <c r="D491" s="9">
        <v>0.09</v>
      </c>
      <c r="E491" s="10">
        <f>(C491/B491)/1000</f>
        <v>5.6164383561643841E-2</v>
      </c>
      <c r="F491" s="11">
        <f>E491*E491*B491*10000</f>
        <v>115.13698630136987</v>
      </c>
      <c r="G491" s="8" t="s">
        <v>817</v>
      </c>
      <c r="H491" s="12" t="s">
        <v>468</v>
      </c>
      <c r="I491" s="7" t="str">
        <f t="shared" si="7"/>
        <v>❸</v>
      </c>
    </row>
    <row r="492" spans="1:9">
      <c r="A492" s="2" t="s">
        <v>818</v>
      </c>
      <c r="B492" s="2">
        <v>2.4</v>
      </c>
      <c r="C492" s="2">
        <v>123</v>
      </c>
      <c r="D492" s="3">
        <v>0.08</v>
      </c>
      <c r="E492" s="4">
        <f>(C492/B492)/1000</f>
        <v>5.1249999999999997E-2</v>
      </c>
      <c r="F492" s="5">
        <f>E492*E492*B492*10000</f>
        <v>63.037499999999987</v>
      </c>
      <c r="G492" s="2" t="s">
        <v>817</v>
      </c>
      <c r="H492" s="6" t="s">
        <v>468</v>
      </c>
      <c r="I492" s="7" t="str">
        <f t="shared" si="7"/>
        <v>❹</v>
      </c>
    </row>
    <row r="493" spans="1:9">
      <c r="A493" s="8" t="s">
        <v>819</v>
      </c>
      <c r="B493" s="8">
        <v>2.7</v>
      </c>
      <c r="C493" s="8">
        <v>155</v>
      </c>
      <c r="D493" s="9">
        <v>0.13</v>
      </c>
      <c r="E493" s="10">
        <f>(C493/B493)/1000</f>
        <v>5.7407407407407407E-2</v>
      </c>
      <c r="F493" s="11">
        <f>E493*E493*B493*10000</f>
        <v>88.981481481481495</v>
      </c>
      <c r="G493" s="8" t="s">
        <v>820</v>
      </c>
      <c r="H493" s="12" t="e" vm="6">
        <v>#VALUE!</v>
      </c>
      <c r="I493" s="7" t="str">
        <f t="shared" si="7"/>
        <v>❹</v>
      </c>
    </row>
    <row r="494" spans="1:9">
      <c r="A494" s="2" t="s">
        <v>821</v>
      </c>
      <c r="B494" s="2">
        <v>1.3</v>
      </c>
      <c r="C494" s="2">
        <v>85</v>
      </c>
      <c r="D494" s="3">
        <v>0.14000000000000001</v>
      </c>
      <c r="E494" s="4">
        <f>(C494/B494)/1000</f>
        <v>6.5384615384615388E-2</v>
      </c>
      <c r="F494" s="5">
        <f>E494*E494*B494*10000</f>
        <v>55.57692307692308</v>
      </c>
      <c r="G494" s="2" t="s">
        <v>822</v>
      </c>
      <c r="H494" s="6" t="e" vm="20">
        <v>#VALUE!</v>
      </c>
      <c r="I494" s="7" t="str">
        <f t="shared" si="7"/>
        <v>❹</v>
      </c>
    </row>
    <row r="495" spans="1:9">
      <c r="A495" s="8" t="s">
        <v>823</v>
      </c>
      <c r="B495" s="8">
        <v>1.5</v>
      </c>
      <c r="C495" s="8">
        <v>78</v>
      </c>
      <c r="D495" s="9">
        <v>0.08</v>
      </c>
      <c r="E495" s="10">
        <f>(C495/B495)/1000</f>
        <v>5.1999999999999998E-2</v>
      </c>
      <c r="F495" s="11">
        <f>E495*E495*B495*10000</f>
        <v>40.559999999999995</v>
      </c>
      <c r="G495" s="8" t="s">
        <v>822</v>
      </c>
      <c r="H495" s="12" t="e" vm="20">
        <v>#VALUE!</v>
      </c>
      <c r="I495" s="7" t="str">
        <f t="shared" si="7"/>
        <v>❹</v>
      </c>
    </row>
    <row r="496" spans="1:9">
      <c r="A496" s="2" t="s">
        <v>824</v>
      </c>
      <c r="B496" s="2">
        <v>0.3</v>
      </c>
      <c r="C496" s="2">
        <v>37</v>
      </c>
      <c r="D496" s="3" t="s">
        <v>14</v>
      </c>
      <c r="E496" s="4">
        <f>(C496/B496)/1000</f>
        <v>0.12333333333333334</v>
      </c>
      <c r="F496" s="5">
        <f>E496*E496*B496*10000</f>
        <v>45.633333333333333</v>
      </c>
      <c r="G496" s="2" t="s">
        <v>825</v>
      </c>
      <c r="H496" s="6" t="s">
        <v>826</v>
      </c>
      <c r="I496" s="7" t="str">
        <f t="shared" si="7"/>
        <v>❹</v>
      </c>
    </row>
    <row r="497" spans="1:9">
      <c r="A497" s="8" t="s">
        <v>827</v>
      </c>
      <c r="B497" s="8">
        <v>0.4</v>
      </c>
      <c r="C497" s="8">
        <v>41</v>
      </c>
      <c r="D497" s="9" t="s">
        <v>14</v>
      </c>
      <c r="E497" s="10">
        <f>(C497/B497)/1000</f>
        <v>0.10249999999999999</v>
      </c>
      <c r="F497" s="11">
        <f>E497*E497*B497*10000</f>
        <v>42.024999999999999</v>
      </c>
      <c r="G497" s="8" t="s">
        <v>825</v>
      </c>
      <c r="H497" s="8" t="s">
        <v>826</v>
      </c>
      <c r="I497" s="7" t="str">
        <f t="shared" si="7"/>
        <v>❹</v>
      </c>
    </row>
    <row r="498" spans="1:9" ht="16.5">
      <c r="A498" s="2" t="s">
        <v>828</v>
      </c>
      <c r="B498" s="2">
        <v>0.4</v>
      </c>
      <c r="C498" s="2">
        <v>48</v>
      </c>
      <c r="D498" s="3" t="s">
        <v>829</v>
      </c>
      <c r="E498" s="4">
        <f>(C498/B498)/1000</f>
        <v>0.12</v>
      </c>
      <c r="F498" s="5">
        <f>E498*E498*B498*10000</f>
        <v>57.6</v>
      </c>
      <c r="G498" s="2" t="s">
        <v>830</v>
      </c>
      <c r="H498" s="6" t="e" vm="80">
        <v>#VALUE!</v>
      </c>
      <c r="I498" s="7" t="str">
        <f t="shared" si="7"/>
        <v>❹</v>
      </c>
    </row>
    <row r="499" spans="1:9">
      <c r="A499" s="8" t="s">
        <v>831</v>
      </c>
      <c r="B499" s="8">
        <v>1.1000000000000001</v>
      </c>
      <c r="C499" s="8">
        <v>64</v>
      </c>
      <c r="D499" s="9">
        <v>7.0000000000000007E-2</v>
      </c>
      <c r="E499" s="10">
        <f>(C499/B499)/1000</f>
        <v>5.8181818181818182E-2</v>
      </c>
      <c r="F499" s="11">
        <f>E499*E499*B499*10000</f>
        <v>37.236363636363642</v>
      </c>
      <c r="G499" s="8" t="s">
        <v>832</v>
      </c>
      <c r="H499" s="12" t="e" vm="67">
        <v>#VALUE!</v>
      </c>
      <c r="I499" s="7" t="str">
        <f t="shared" si="7"/>
        <v>❹</v>
      </c>
    </row>
    <row r="500" spans="1:9">
      <c r="A500" s="2" t="s">
        <v>833</v>
      </c>
      <c r="B500" s="2">
        <v>0.7</v>
      </c>
      <c r="C500" s="2">
        <v>59</v>
      </c>
      <c r="D500" s="3" t="s">
        <v>14</v>
      </c>
      <c r="E500" s="4">
        <f>(C500/B500)/1000</f>
        <v>8.4285714285714297E-2</v>
      </c>
      <c r="F500" s="5">
        <f>E500*E500*B500*10000</f>
        <v>49.728571428571442</v>
      </c>
      <c r="G500" s="2" t="s">
        <v>834</v>
      </c>
      <c r="H500" s="6" t="e" vm="24">
        <v>#VALUE!</v>
      </c>
      <c r="I500" s="7" t="str">
        <f t="shared" si="7"/>
        <v>❹</v>
      </c>
    </row>
    <row r="501" spans="1:9">
      <c r="A501" s="8" t="s">
        <v>835</v>
      </c>
      <c r="B501" s="8">
        <v>0.7</v>
      </c>
      <c r="C501" s="8">
        <v>55</v>
      </c>
      <c r="D501" s="9" t="s">
        <v>14</v>
      </c>
      <c r="E501" s="10">
        <f>(C501/B501)/1000</f>
        <v>7.857142857142857E-2</v>
      </c>
      <c r="F501" s="11">
        <f>E501*E501*B501*10000</f>
        <v>43.214285714285708</v>
      </c>
      <c r="G501" s="8" t="s">
        <v>834</v>
      </c>
      <c r="H501" s="12" t="e" vm="24">
        <v>#VALUE!</v>
      </c>
      <c r="I501" s="7" t="str">
        <f t="shared" si="7"/>
        <v>❹</v>
      </c>
    </row>
    <row r="502" spans="1:9">
      <c r="A502" s="2" t="s">
        <v>836</v>
      </c>
      <c r="B502" s="2">
        <v>2.15</v>
      </c>
      <c r="C502" s="2">
        <v>152</v>
      </c>
      <c r="D502" s="3">
        <v>0.15</v>
      </c>
      <c r="E502" s="4">
        <f>(C502/B502)/1000</f>
        <v>7.0697674418604653E-2</v>
      </c>
      <c r="F502" s="5">
        <f>E502*E502*B502*10000</f>
        <v>107.46046511627907</v>
      </c>
      <c r="G502" s="2" t="s">
        <v>837</v>
      </c>
      <c r="H502" s="6" t="e" vm="26">
        <v>#VALUE!</v>
      </c>
      <c r="I502" s="7" t="str">
        <f t="shared" si="7"/>
        <v>❸</v>
      </c>
    </row>
    <row r="503" spans="1:9">
      <c r="A503" s="8" t="s">
        <v>838</v>
      </c>
      <c r="B503" s="8">
        <v>2.7</v>
      </c>
      <c r="C503" s="8">
        <v>147</v>
      </c>
      <c r="D503" s="9">
        <v>0.13</v>
      </c>
      <c r="E503" s="10">
        <f>(C503/B503)/1000</f>
        <v>5.4444444444444441E-2</v>
      </c>
      <c r="F503" s="11">
        <f>E503*E503*B503*10000</f>
        <v>80.033333333333331</v>
      </c>
      <c r="G503" s="8" t="s">
        <v>837</v>
      </c>
      <c r="H503" s="12" t="e" vm="26">
        <v>#VALUE!</v>
      </c>
      <c r="I503" s="7" t="str">
        <f t="shared" si="7"/>
        <v>❹</v>
      </c>
    </row>
    <row r="504" spans="1:9">
      <c r="A504" s="2" t="s">
        <v>839</v>
      </c>
      <c r="B504" s="2">
        <v>1.3</v>
      </c>
      <c r="C504" s="2">
        <v>95</v>
      </c>
      <c r="D504" s="3">
        <v>0.13</v>
      </c>
      <c r="E504" s="4">
        <f>(C504/B504)/1000</f>
        <v>7.3076923076923081E-2</v>
      </c>
      <c r="F504" s="5">
        <f>E504*E504*B504*10000</f>
        <v>69.423076923076934</v>
      </c>
      <c r="G504" s="2" t="s">
        <v>840</v>
      </c>
      <c r="H504" s="6" t="e" vm="67">
        <v>#VALUE!</v>
      </c>
      <c r="I504" s="7" t="str">
        <f t="shared" si="7"/>
        <v>❹</v>
      </c>
    </row>
    <row r="505" spans="1:9">
      <c r="A505" s="8" t="s">
        <v>841</v>
      </c>
      <c r="B505" s="8">
        <v>1</v>
      </c>
      <c r="C505" s="8">
        <v>70</v>
      </c>
      <c r="D505" s="9">
        <v>0.11</v>
      </c>
      <c r="E505" s="10">
        <f>(C505/B505)/1000</f>
        <v>7.0000000000000007E-2</v>
      </c>
      <c r="F505" s="11">
        <f>E505*E505*B505*10000</f>
        <v>49.000000000000007</v>
      </c>
      <c r="G505" s="8" t="s">
        <v>840</v>
      </c>
      <c r="H505" s="12" t="e" vm="67">
        <v>#VALUE!</v>
      </c>
      <c r="I505" s="7" t="str">
        <f t="shared" si="7"/>
        <v>❹</v>
      </c>
    </row>
    <row r="506" spans="1:9">
      <c r="A506" s="2" t="s">
        <v>842</v>
      </c>
      <c r="B506" s="2">
        <v>1.85</v>
      </c>
      <c r="C506" s="2">
        <v>89</v>
      </c>
      <c r="D506" s="3">
        <v>0.22</v>
      </c>
      <c r="E506" s="4">
        <f>(C506/B506)/1000</f>
        <v>4.8108108108108102E-2</v>
      </c>
      <c r="F506" s="5">
        <f>E506*E506*B506*10000</f>
        <v>42.816216216216205</v>
      </c>
      <c r="G506" s="2" t="s">
        <v>840</v>
      </c>
      <c r="H506" s="6" t="e" vm="67">
        <v>#VALUE!</v>
      </c>
      <c r="I506" s="7" t="str">
        <f t="shared" si="7"/>
        <v>❹</v>
      </c>
    </row>
    <row r="507" spans="1:9">
      <c r="A507" s="8" t="s">
        <v>843</v>
      </c>
      <c r="B507" s="8">
        <v>1.7</v>
      </c>
      <c r="C507" s="8">
        <v>84</v>
      </c>
      <c r="D507" s="9">
        <v>0.13</v>
      </c>
      <c r="E507" s="10">
        <f>(C507/B507)/1000</f>
        <v>4.9411764705882356E-2</v>
      </c>
      <c r="F507" s="11">
        <f>E507*E507*B507*10000</f>
        <v>41.505882352941178</v>
      </c>
      <c r="G507" s="8" t="s">
        <v>840</v>
      </c>
      <c r="H507" s="12" t="e" vm="67">
        <v>#VALUE!</v>
      </c>
      <c r="I507" s="7" t="str">
        <f t="shared" si="7"/>
        <v>❹</v>
      </c>
    </row>
    <row r="508" spans="1:9">
      <c r="A508" s="2" t="s">
        <v>844</v>
      </c>
      <c r="B508" s="2">
        <v>2.5</v>
      </c>
      <c r="C508" s="2">
        <v>121</v>
      </c>
      <c r="D508" s="3">
        <v>0.14000000000000001</v>
      </c>
      <c r="E508" s="4">
        <f>(C508/B508)/1000</f>
        <v>4.8399999999999999E-2</v>
      </c>
      <c r="F508" s="5">
        <f>E508*E508*B508*10000</f>
        <v>58.564</v>
      </c>
      <c r="G508" s="2" t="s">
        <v>845</v>
      </c>
      <c r="H508" s="6" t="s">
        <v>846</v>
      </c>
      <c r="I508" s="7" t="str">
        <f t="shared" si="7"/>
        <v>❹</v>
      </c>
    </row>
    <row r="509" spans="1:9">
      <c r="A509" s="8" t="s">
        <v>847</v>
      </c>
      <c r="B509" s="8">
        <v>1.35</v>
      </c>
      <c r="C509" s="8">
        <v>100</v>
      </c>
      <c r="D509" s="9">
        <v>0.13</v>
      </c>
      <c r="E509" s="10">
        <f>(C509/B509)/1000</f>
        <v>7.407407407407407E-2</v>
      </c>
      <c r="F509" s="11">
        <f>E509*E509*B509*10000</f>
        <v>74.074074074074076</v>
      </c>
      <c r="G509" s="8" t="s">
        <v>848</v>
      </c>
      <c r="H509" s="12" t="s">
        <v>849</v>
      </c>
      <c r="I509" s="7" t="str">
        <f t="shared" si="7"/>
        <v>❹</v>
      </c>
    </row>
    <row r="510" spans="1:9">
      <c r="A510" s="2" t="s">
        <v>850</v>
      </c>
      <c r="B510" s="2">
        <v>2</v>
      </c>
      <c r="C510" s="2">
        <v>191</v>
      </c>
      <c r="D510" s="3">
        <v>0.13</v>
      </c>
      <c r="E510" s="4">
        <f>(C510/B510)/1000</f>
        <v>9.5500000000000002E-2</v>
      </c>
      <c r="F510" s="5">
        <f>E510*E510*B510*10000</f>
        <v>182.405</v>
      </c>
      <c r="G510" s="2" t="s">
        <v>851</v>
      </c>
      <c r="H510" s="6" t="s">
        <v>811</v>
      </c>
      <c r="I510" s="7" t="str">
        <f t="shared" si="7"/>
        <v>❸</v>
      </c>
    </row>
    <row r="511" spans="1:9">
      <c r="A511" s="8" t="s">
        <v>852</v>
      </c>
      <c r="B511" s="8">
        <v>2.9</v>
      </c>
      <c r="C511" s="8">
        <v>170</v>
      </c>
      <c r="D511" s="9">
        <v>0.11</v>
      </c>
      <c r="E511" s="10">
        <f>(C511/B511)/1000</f>
        <v>5.8620689655172413E-2</v>
      </c>
      <c r="F511" s="11">
        <f>E511*E511*B511*10000</f>
        <v>99.65517241379311</v>
      </c>
      <c r="G511" s="8" t="s">
        <v>851</v>
      </c>
      <c r="H511" s="12" t="s">
        <v>811</v>
      </c>
      <c r="I511" s="7" t="str">
        <f t="shared" si="7"/>
        <v>❸</v>
      </c>
    </row>
    <row r="512" spans="1:9">
      <c r="A512" s="2" t="s">
        <v>853</v>
      </c>
      <c r="B512" s="2">
        <v>2.5499999999999998</v>
      </c>
      <c r="C512" s="2">
        <v>140</v>
      </c>
      <c r="D512" s="3">
        <v>0.13</v>
      </c>
      <c r="E512" s="4">
        <f>(C512/B512)/1000</f>
        <v>5.4901960784313732E-2</v>
      </c>
      <c r="F512" s="5">
        <f>E512*E512*B512*10000</f>
        <v>76.862745098039227</v>
      </c>
      <c r="G512" s="2" t="s">
        <v>851</v>
      </c>
      <c r="H512" s="6" t="s">
        <v>811</v>
      </c>
      <c r="I512" s="7" t="str">
        <f t="shared" si="7"/>
        <v>❹</v>
      </c>
    </row>
    <row r="513" spans="1:9">
      <c r="A513" s="8" t="s">
        <v>854</v>
      </c>
      <c r="B513" s="8">
        <v>2.6</v>
      </c>
      <c r="C513" s="8">
        <v>125</v>
      </c>
      <c r="D513" s="9">
        <v>0.1</v>
      </c>
      <c r="E513" s="10">
        <f>(C513/B513)/1000</f>
        <v>4.8076923076923073E-2</v>
      </c>
      <c r="F513" s="11">
        <f>E513*E513*B513*10000</f>
        <v>60.09615384615384</v>
      </c>
      <c r="G513" s="8" t="s">
        <v>851</v>
      </c>
      <c r="H513" s="12" t="s">
        <v>811</v>
      </c>
      <c r="I513" s="7" t="str">
        <f t="shared" si="7"/>
        <v>❹</v>
      </c>
    </row>
    <row r="514" spans="1:9">
      <c r="A514" s="2" t="s">
        <v>855</v>
      </c>
      <c r="B514" s="2">
        <v>1.7</v>
      </c>
      <c r="C514" s="2">
        <v>137</v>
      </c>
      <c r="D514" s="3" t="s">
        <v>14</v>
      </c>
      <c r="E514" s="4">
        <f>(C514/B514)/1000</f>
        <v>8.0588235294117655E-2</v>
      </c>
      <c r="F514" s="5">
        <f>E514*E514*B514*10000</f>
        <v>110.40588235294119</v>
      </c>
      <c r="G514" s="2" t="s">
        <v>856</v>
      </c>
      <c r="H514" s="6" t="e" vm="17">
        <v>#VALUE!</v>
      </c>
      <c r="I514" s="7" t="str">
        <f t="shared" si="7"/>
        <v>❸</v>
      </c>
    </row>
    <row r="515" spans="1:9">
      <c r="A515" s="8" t="s">
        <v>857</v>
      </c>
      <c r="B515" s="8">
        <v>2.1</v>
      </c>
      <c r="C515" s="8">
        <v>148</v>
      </c>
      <c r="D515" s="9">
        <v>0.16</v>
      </c>
      <c r="E515" s="10">
        <f>(C515/B515)/1000</f>
        <v>7.047619047619047E-2</v>
      </c>
      <c r="F515" s="11">
        <f>E515*E515*B515*10000</f>
        <v>104.30476190476188</v>
      </c>
      <c r="G515" s="8" t="s">
        <v>856</v>
      </c>
      <c r="H515" s="12" t="e" vm="17">
        <v>#VALUE!</v>
      </c>
      <c r="I515" s="7" t="str">
        <f t="shared" ref="I515:I578" si="8">IF(F515&gt;=89.99,"❸","❹")</f>
        <v>❸</v>
      </c>
    </row>
    <row r="516" spans="1:9">
      <c r="A516" s="2" t="s">
        <v>858</v>
      </c>
      <c r="B516" s="2">
        <v>2.9</v>
      </c>
      <c r="C516" s="2">
        <v>155</v>
      </c>
      <c r="D516" s="3">
        <v>0.08</v>
      </c>
      <c r="E516" s="4">
        <f>(C516/B516)/1000</f>
        <v>5.3448275862068968E-2</v>
      </c>
      <c r="F516" s="5">
        <f>E516*E516*B516*10000</f>
        <v>82.844827586206904</v>
      </c>
      <c r="G516" s="2" t="s">
        <v>856</v>
      </c>
      <c r="H516" s="6" t="e" vm="17">
        <v>#VALUE!</v>
      </c>
      <c r="I516" s="7" t="str">
        <f t="shared" si="8"/>
        <v>❹</v>
      </c>
    </row>
    <row r="517" spans="1:9">
      <c r="A517" s="8" t="s">
        <v>859</v>
      </c>
      <c r="B517" s="8">
        <v>1.825</v>
      </c>
      <c r="C517" s="8">
        <v>117</v>
      </c>
      <c r="D517" s="9">
        <v>0.13</v>
      </c>
      <c r="E517" s="10">
        <f>(C517/B517)/1000</f>
        <v>6.4109589041095885E-2</v>
      </c>
      <c r="F517" s="11">
        <f>E517*E517*B517*10000</f>
        <v>75.008219178082172</v>
      </c>
      <c r="G517" s="8" t="s">
        <v>856</v>
      </c>
      <c r="H517" s="12" t="e" vm="17">
        <v>#VALUE!</v>
      </c>
      <c r="I517" s="7" t="str">
        <f t="shared" si="8"/>
        <v>❹</v>
      </c>
    </row>
    <row r="518" spans="1:9">
      <c r="A518" s="2" t="s">
        <v>860</v>
      </c>
      <c r="B518" s="2">
        <v>1.2</v>
      </c>
      <c r="C518" s="2">
        <v>81</v>
      </c>
      <c r="D518" s="3" t="s">
        <v>14</v>
      </c>
      <c r="E518" s="4">
        <f>(C518/B518)/1000</f>
        <v>6.7500000000000004E-2</v>
      </c>
      <c r="F518" s="5">
        <f>E518*E518*B518*10000</f>
        <v>54.675000000000004</v>
      </c>
      <c r="G518" s="2" t="s">
        <v>856</v>
      </c>
      <c r="H518" s="6" t="e" vm="17">
        <v>#VALUE!</v>
      </c>
      <c r="I518" s="7" t="str">
        <f t="shared" si="8"/>
        <v>❹</v>
      </c>
    </row>
    <row r="519" spans="1:9">
      <c r="A519" s="8" t="s">
        <v>861</v>
      </c>
      <c r="B519" s="8">
        <v>0.75</v>
      </c>
      <c r="C519" s="8">
        <v>63</v>
      </c>
      <c r="D519" s="9" t="s">
        <v>14</v>
      </c>
      <c r="E519" s="10">
        <f>(C519/B519)/1000</f>
        <v>8.4000000000000005E-2</v>
      </c>
      <c r="F519" s="11">
        <f>E519*E519*B519*10000</f>
        <v>52.920000000000009</v>
      </c>
      <c r="G519" s="8" t="s">
        <v>856</v>
      </c>
      <c r="H519" s="12" t="e" vm="17">
        <v>#VALUE!</v>
      </c>
      <c r="I519" s="7" t="str">
        <f t="shared" si="8"/>
        <v>❹</v>
      </c>
    </row>
    <row r="520" spans="1:9">
      <c r="A520" s="2" t="s">
        <v>862</v>
      </c>
      <c r="B520" s="2">
        <v>1.2</v>
      </c>
      <c r="C520" s="2">
        <v>72</v>
      </c>
      <c r="D520" s="3" t="s">
        <v>14</v>
      </c>
      <c r="E520" s="4">
        <f>(C520/B520)/1000</f>
        <v>0.06</v>
      </c>
      <c r="F520" s="5">
        <f>E520*E520*B520*10000</f>
        <v>43.2</v>
      </c>
      <c r="G520" s="2" t="s">
        <v>856</v>
      </c>
      <c r="H520" s="6" t="e" vm="17">
        <v>#VALUE!</v>
      </c>
      <c r="I520" s="7" t="str">
        <f t="shared" si="8"/>
        <v>❹</v>
      </c>
    </row>
    <row r="521" spans="1:9">
      <c r="A521" s="8" t="s">
        <v>863</v>
      </c>
      <c r="B521" s="8">
        <v>3.3</v>
      </c>
      <c r="C521" s="8">
        <v>148</v>
      </c>
      <c r="D521" s="9" t="s">
        <v>14</v>
      </c>
      <c r="E521" s="10">
        <f>(C521/B521)/1000</f>
        <v>4.4848484848484853E-2</v>
      </c>
      <c r="F521" s="11">
        <f>E521*E521*B521*10000</f>
        <v>66.375757575757575</v>
      </c>
      <c r="G521" s="8" t="s">
        <v>864</v>
      </c>
      <c r="H521" s="12" t="e" vm="17">
        <v>#VALUE!</v>
      </c>
      <c r="I521" s="7" t="str">
        <f t="shared" si="8"/>
        <v>❹</v>
      </c>
    </row>
    <row r="522" spans="1:9">
      <c r="A522" s="2" t="s">
        <v>865</v>
      </c>
      <c r="B522" s="2">
        <v>2</v>
      </c>
      <c r="C522" s="2">
        <v>105</v>
      </c>
      <c r="D522" s="3" t="s">
        <v>14</v>
      </c>
      <c r="E522" s="4">
        <f>(C522/B522)/1000</f>
        <v>5.2499999999999998E-2</v>
      </c>
      <c r="F522" s="5">
        <f>E522*E522*B522*10000</f>
        <v>55.124999999999993</v>
      </c>
      <c r="G522" s="2" t="s">
        <v>866</v>
      </c>
      <c r="H522" s="6" t="e" vm="44">
        <v>#VALUE!</v>
      </c>
      <c r="I522" s="7" t="str">
        <f t="shared" si="8"/>
        <v>❹</v>
      </c>
    </row>
    <row r="523" spans="1:9" ht="16.5">
      <c r="A523" s="8" t="s">
        <v>867</v>
      </c>
      <c r="B523" s="8">
        <v>1.85</v>
      </c>
      <c r="C523" s="8">
        <v>138</v>
      </c>
      <c r="D523" s="9" t="s">
        <v>55</v>
      </c>
      <c r="E523" s="10">
        <f>(C523/B523)/1000</f>
        <v>7.4594594594594596E-2</v>
      </c>
      <c r="F523" s="11">
        <f>E523*E523*B523*10000</f>
        <v>102.94054054054055</v>
      </c>
      <c r="G523" s="8" t="s">
        <v>868</v>
      </c>
      <c r="H523" s="12" t="e" vm="1">
        <v>#VALUE!</v>
      </c>
      <c r="I523" s="7" t="str">
        <f t="shared" si="8"/>
        <v>❸</v>
      </c>
    </row>
    <row r="524" spans="1:9" ht="16.5">
      <c r="A524" s="2" t="s">
        <v>869</v>
      </c>
      <c r="B524" s="2">
        <v>2.6</v>
      </c>
      <c r="C524" s="2">
        <v>129</v>
      </c>
      <c r="D524" s="3" t="s">
        <v>87</v>
      </c>
      <c r="E524" s="4">
        <f>(C524/B524)/1000</f>
        <v>4.961538461538461E-2</v>
      </c>
      <c r="F524" s="5">
        <f>E524*E524*B524*10000</f>
        <v>64.003846153846126</v>
      </c>
      <c r="G524" s="2" t="s">
        <v>870</v>
      </c>
      <c r="H524" s="6" t="e" vm="1">
        <v>#VALUE!</v>
      </c>
      <c r="I524" s="7" t="str">
        <f t="shared" si="8"/>
        <v>❹</v>
      </c>
    </row>
    <row r="525" spans="1:9">
      <c r="A525" s="8" t="s">
        <v>871</v>
      </c>
      <c r="B525" s="8">
        <v>1</v>
      </c>
      <c r="C525" s="8">
        <v>84</v>
      </c>
      <c r="D525" s="9" t="s">
        <v>14</v>
      </c>
      <c r="E525" s="10">
        <f>(C525/B525)/1000</f>
        <v>8.4000000000000005E-2</v>
      </c>
      <c r="F525" s="11">
        <f>E525*E525*B525*10000</f>
        <v>70.56</v>
      </c>
      <c r="G525" s="8" t="s">
        <v>872</v>
      </c>
      <c r="H525" s="12" t="e" vm="1">
        <v>#VALUE!</v>
      </c>
      <c r="I525" s="7" t="str">
        <f t="shared" si="8"/>
        <v>❹</v>
      </c>
    </row>
    <row r="526" spans="1:9">
      <c r="A526" s="2" t="s">
        <v>873</v>
      </c>
      <c r="B526" s="2">
        <v>3</v>
      </c>
      <c r="C526" s="2">
        <v>137</v>
      </c>
      <c r="D526" s="3">
        <v>0.09</v>
      </c>
      <c r="E526" s="4">
        <f>(C526/B526)/1000</f>
        <v>4.5666666666666661E-2</v>
      </c>
      <c r="F526" s="5">
        <f>E526*E526*B526*10000</f>
        <v>62.563333333333325</v>
      </c>
      <c r="G526" s="2" t="s">
        <v>874</v>
      </c>
      <c r="H526" s="6" t="e" vm="1">
        <v>#VALUE!</v>
      </c>
      <c r="I526" s="7" t="str">
        <f t="shared" si="8"/>
        <v>❹</v>
      </c>
    </row>
    <row r="527" spans="1:9">
      <c r="A527" s="8" t="s">
        <v>875</v>
      </c>
      <c r="B527" s="8">
        <v>2.4</v>
      </c>
      <c r="C527" s="8">
        <v>108</v>
      </c>
      <c r="D527" s="9">
        <v>0.11</v>
      </c>
      <c r="E527" s="10">
        <f>(C527/B527)/1000</f>
        <v>4.4999999999999998E-2</v>
      </c>
      <c r="F527" s="11">
        <f>E527*E527*B527*10000</f>
        <v>48.599999999999994</v>
      </c>
      <c r="G527" s="8" t="s">
        <v>876</v>
      </c>
      <c r="H527" s="12" t="e" vm="13">
        <v>#VALUE!</v>
      </c>
      <c r="I527" s="7" t="str">
        <f t="shared" si="8"/>
        <v>❹</v>
      </c>
    </row>
    <row r="528" spans="1:9">
      <c r="A528" s="2" t="s">
        <v>877</v>
      </c>
      <c r="B528" s="2">
        <v>1.7</v>
      </c>
      <c r="C528" s="2">
        <v>88</v>
      </c>
      <c r="D528" s="3" t="s">
        <v>14</v>
      </c>
      <c r="E528" s="4">
        <f>(C528/B528)/1000</f>
        <v>5.1764705882352942E-2</v>
      </c>
      <c r="F528" s="5">
        <f>E528*E528*B528*10000</f>
        <v>45.55294117647059</v>
      </c>
      <c r="G528" s="2" t="s">
        <v>876</v>
      </c>
      <c r="H528" s="6" t="e" vm="13">
        <v>#VALUE!</v>
      </c>
      <c r="I528" s="7" t="str">
        <f t="shared" si="8"/>
        <v>❹</v>
      </c>
    </row>
    <row r="529" spans="1:9">
      <c r="A529" s="8" t="s">
        <v>878</v>
      </c>
      <c r="B529" s="8">
        <v>1.3</v>
      </c>
      <c r="C529" s="8">
        <v>73</v>
      </c>
      <c r="D529" s="9" t="s">
        <v>14</v>
      </c>
      <c r="E529" s="10">
        <f>(C529/B529)/1000</f>
        <v>5.6153846153846151E-2</v>
      </c>
      <c r="F529" s="11">
        <f>E529*E529*B529*10000</f>
        <v>40.992307692307691</v>
      </c>
      <c r="G529" s="8" t="s">
        <v>876</v>
      </c>
      <c r="H529" s="12" t="e" vm="13">
        <v>#VALUE!</v>
      </c>
      <c r="I529" s="7" t="str">
        <f t="shared" si="8"/>
        <v>❹</v>
      </c>
    </row>
    <row r="530" spans="1:9">
      <c r="A530" s="2" t="s">
        <v>879</v>
      </c>
      <c r="B530" s="2">
        <v>2.6</v>
      </c>
      <c r="C530" s="2">
        <v>107</v>
      </c>
      <c r="D530" s="3" t="s">
        <v>14</v>
      </c>
      <c r="E530" s="4">
        <f>(C530/B530)/1000</f>
        <v>4.1153846153846152E-2</v>
      </c>
      <c r="F530" s="5">
        <f>E530*E530*B530*10000</f>
        <v>44.034615384615385</v>
      </c>
      <c r="G530" s="2" t="s">
        <v>880</v>
      </c>
      <c r="H530" s="6" t="e" vm="81">
        <v>#VALUE!</v>
      </c>
      <c r="I530" s="7" t="str">
        <f t="shared" si="8"/>
        <v>❹</v>
      </c>
    </row>
    <row r="531" spans="1:9">
      <c r="A531" s="8" t="s">
        <v>881</v>
      </c>
      <c r="B531" s="8">
        <v>2.95</v>
      </c>
      <c r="C531" s="8">
        <v>143</v>
      </c>
      <c r="D531" s="9">
        <v>0.1</v>
      </c>
      <c r="E531" s="10">
        <f>(C531/B531)/1000</f>
        <v>4.8474576271186433E-2</v>
      </c>
      <c r="F531" s="11">
        <f>E531*E531*B531*10000</f>
        <v>69.318644067796583</v>
      </c>
      <c r="G531" s="8" t="s">
        <v>882</v>
      </c>
      <c r="H531" s="12" t="e" vm="82">
        <v>#VALUE!</v>
      </c>
      <c r="I531" s="7" t="str">
        <f t="shared" si="8"/>
        <v>❹</v>
      </c>
    </row>
    <row r="532" spans="1:9">
      <c r="A532" s="2" t="s">
        <v>883</v>
      </c>
      <c r="B532" s="2">
        <v>3</v>
      </c>
      <c r="C532" s="2">
        <v>130</v>
      </c>
      <c r="D532" s="3" t="s">
        <v>14</v>
      </c>
      <c r="E532" s="4">
        <f>(C532/B532)/1000</f>
        <v>4.3333333333333335E-2</v>
      </c>
      <c r="F532" s="5">
        <f>E532*E532*B532*10000</f>
        <v>56.333333333333343</v>
      </c>
      <c r="G532" s="2" t="s">
        <v>882</v>
      </c>
      <c r="H532" s="6" t="e" vm="82">
        <v>#VALUE!</v>
      </c>
      <c r="I532" s="7" t="str">
        <f t="shared" si="8"/>
        <v>❹</v>
      </c>
    </row>
    <row r="533" spans="1:9">
      <c r="A533" s="8" t="s">
        <v>884</v>
      </c>
      <c r="B533" s="8">
        <v>0.5</v>
      </c>
      <c r="C533" s="8">
        <v>33</v>
      </c>
      <c r="D533" s="9">
        <v>0.12</v>
      </c>
      <c r="E533" s="10">
        <f>(C533/B533)/1000</f>
        <v>6.6000000000000003E-2</v>
      </c>
      <c r="F533" s="11">
        <f>E533*E533*B533*10000*1.8</f>
        <v>39.204000000000001</v>
      </c>
      <c r="G533" s="8" t="s">
        <v>885</v>
      </c>
      <c r="H533" s="12" t="s">
        <v>886</v>
      </c>
      <c r="I533" s="7" t="str">
        <f t="shared" si="8"/>
        <v>❹</v>
      </c>
    </row>
    <row r="534" spans="1:9">
      <c r="A534" s="2" t="s">
        <v>887</v>
      </c>
      <c r="B534" s="2">
        <v>2.6</v>
      </c>
      <c r="C534" s="2">
        <v>115</v>
      </c>
      <c r="D534" s="3">
        <v>0.08</v>
      </c>
      <c r="E534" s="4">
        <f>(C534/B534)/1000</f>
        <v>4.4230769230769226E-2</v>
      </c>
      <c r="F534" s="5">
        <f>E534*E534*B534*10000</f>
        <v>50.865384615384599</v>
      </c>
      <c r="G534" s="2" t="s">
        <v>888</v>
      </c>
      <c r="H534" s="6" t="s">
        <v>517</v>
      </c>
      <c r="I534" s="7" t="str">
        <f t="shared" si="8"/>
        <v>❹</v>
      </c>
    </row>
    <row r="535" spans="1:9">
      <c r="A535" s="8" t="s">
        <v>889</v>
      </c>
      <c r="B535" s="8">
        <v>1</v>
      </c>
      <c r="C535" s="8">
        <v>74</v>
      </c>
      <c r="D535" s="9">
        <v>0.15</v>
      </c>
      <c r="E535" s="10">
        <f>(C535/B535)/1000</f>
        <v>7.3999999999999996E-2</v>
      </c>
      <c r="F535" s="11">
        <f>E535*E535*B535*10000</f>
        <v>54.759999999999991</v>
      </c>
      <c r="G535" s="8" t="s">
        <v>890</v>
      </c>
      <c r="H535" s="12" t="s">
        <v>890</v>
      </c>
      <c r="I535" s="7" t="str">
        <f t="shared" si="8"/>
        <v>❹</v>
      </c>
    </row>
    <row r="536" spans="1:9">
      <c r="A536" s="2" t="s">
        <v>891</v>
      </c>
      <c r="B536" s="2">
        <v>1</v>
      </c>
      <c r="C536" s="2">
        <v>70</v>
      </c>
      <c r="D536" s="3">
        <v>0.14000000000000001</v>
      </c>
      <c r="E536" s="4">
        <f>(C536/B536)/1000</f>
        <v>7.0000000000000007E-2</v>
      </c>
      <c r="F536" s="5">
        <f>E536*E536*B536*10000</f>
        <v>49.000000000000007</v>
      </c>
      <c r="G536" s="2" t="s">
        <v>892</v>
      </c>
      <c r="H536" s="6" t="s">
        <v>41</v>
      </c>
      <c r="I536" s="7" t="str">
        <f t="shared" si="8"/>
        <v>❹</v>
      </c>
    </row>
    <row r="537" spans="1:9">
      <c r="A537" s="8" t="s">
        <v>893</v>
      </c>
      <c r="B537" s="8">
        <v>1.3</v>
      </c>
      <c r="C537" s="8">
        <v>77</v>
      </c>
      <c r="D537" s="9" t="s">
        <v>14</v>
      </c>
      <c r="E537" s="10">
        <f>(C537/B537)/1000</f>
        <v>5.9230769230769226E-2</v>
      </c>
      <c r="F537" s="11">
        <f>E537*E537*B537*10000</f>
        <v>45.607692307692304</v>
      </c>
      <c r="G537" s="8" t="s">
        <v>894</v>
      </c>
      <c r="H537" s="12" t="s">
        <v>90</v>
      </c>
      <c r="I537" s="7" t="str">
        <f t="shared" si="8"/>
        <v>❹</v>
      </c>
    </row>
    <row r="538" spans="1:9">
      <c r="A538" s="2" t="s">
        <v>895</v>
      </c>
      <c r="B538" s="2">
        <v>0.85</v>
      </c>
      <c r="C538" s="2">
        <v>73</v>
      </c>
      <c r="D538" s="3">
        <v>0.16</v>
      </c>
      <c r="E538" s="4">
        <f>(C538/B538)/1000</f>
        <v>8.5882352941176479E-2</v>
      </c>
      <c r="F538" s="5">
        <f>E538*E538*B538*10000</f>
        <v>62.694117647058825</v>
      </c>
      <c r="G538" s="2" t="s">
        <v>896</v>
      </c>
      <c r="H538" s="6" t="e" vm="1">
        <v>#VALUE!</v>
      </c>
      <c r="I538" s="7" t="str">
        <f t="shared" si="8"/>
        <v>❹</v>
      </c>
    </row>
    <row r="539" spans="1:9">
      <c r="A539" s="8" t="s">
        <v>897</v>
      </c>
      <c r="B539" s="8">
        <v>2.5499999999999998</v>
      </c>
      <c r="C539" s="8">
        <v>136</v>
      </c>
      <c r="D539" s="9">
        <v>0.12</v>
      </c>
      <c r="E539" s="10">
        <f>(C539/B539)/1000</f>
        <v>5.3333333333333337E-2</v>
      </c>
      <c r="F539" s="11">
        <f>E539*E539*B539*10000</f>
        <v>72.533333333333331</v>
      </c>
      <c r="G539" s="8" t="s">
        <v>898</v>
      </c>
      <c r="H539" s="12" t="s">
        <v>36</v>
      </c>
      <c r="I539" s="7" t="str">
        <f t="shared" si="8"/>
        <v>❹</v>
      </c>
    </row>
    <row r="540" spans="1:9">
      <c r="A540" s="2" t="s">
        <v>899</v>
      </c>
      <c r="B540" s="2">
        <v>1.6</v>
      </c>
      <c r="C540" s="2">
        <v>105</v>
      </c>
      <c r="D540" s="3">
        <v>0.12</v>
      </c>
      <c r="E540" s="4">
        <f>(C540/B540)/1000</f>
        <v>6.5625000000000003E-2</v>
      </c>
      <c r="F540" s="5">
        <f>E540*E540*B540*10000</f>
        <v>68.906250000000014</v>
      </c>
      <c r="G540" s="2" t="s">
        <v>898</v>
      </c>
      <c r="H540" s="6" t="s">
        <v>36</v>
      </c>
      <c r="I540" s="7" t="str">
        <f t="shared" si="8"/>
        <v>❹</v>
      </c>
    </row>
    <row r="541" spans="1:9">
      <c r="A541" s="8" t="s">
        <v>900</v>
      </c>
      <c r="B541" s="8">
        <v>1.5</v>
      </c>
      <c r="C541" s="8">
        <v>82</v>
      </c>
      <c r="D541" s="9" t="s">
        <v>14</v>
      </c>
      <c r="E541" s="10">
        <f>(C541/B541)/1000</f>
        <v>5.4666666666666662E-2</v>
      </c>
      <c r="F541" s="11">
        <f>E541*E541*B541*10000</f>
        <v>44.826666666666661</v>
      </c>
      <c r="G541" s="8" t="s">
        <v>898</v>
      </c>
      <c r="H541" s="12" t="s">
        <v>36</v>
      </c>
      <c r="I541" s="7" t="str">
        <f t="shared" si="8"/>
        <v>❹</v>
      </c>
    </row>
    <row r="542" spans="1:9">
      <c r="A542" s="2" t="s">
        <v>901</v>
      </c>
      <c r="B542" s="2">
        <v>1.4</v>
      </c>
      <c r="C542" s="2">
        <v>99</v>
      </c>
      <c r="D542" s="3">
        <v>0.13</v>
      </c>
      <c r="E542" s="4">
        <f>(C542/B542)/1000</f>
        <v>7.0714285714285716E-2</v>
      </c>
      <c r="F542" s="5">
        <f>E542*E542*B542*10000</f>
        <v>70.007142857142867</v>
      </c>
      <c r="G542" s="2" t="s">
        <v>902</v>
      </c>
      <c r="H542" s="6" t="s">
        <v>902</v>
      </c>
      <c r="I542" s="7" t="str">
        <f t="shared" si="8"/>
        <v>❹</v>
      </c>
    </row>
    <row r="543" spans="1:9">
      <c r="A543" s="8" t="s">
        <v>903</v>
      </c>
      <c r="B543" s="8">
        <v>4</v>
      </c>
      <c r="C543" s="8">
        <v>151</v>
      </c>
      <c r="D543" s="9" t="s">
        <v>14</v>
      </c>
      <c r="E543" s="10">
        <f>(C543/B543)/1000</f>
        <v>3.7749999999999999E-2</v>
      </c>
      <c r="F543" s="11">
        <f>E543*E543*B543*10000</f>
        <v>57.002499999999998</v>
      </c>
      <c r="G543" s="8" t="s">
        <v>902</v>
      </c>
      <c r="H543" s="12" t="s">
        <v>902</v>
      </c>
      <c r="I543" s="7" t="str">
        <f t="shared" si="8"/>
        <v>❹</v>
      </c>
    </row>
    <row r="544" spans="1:9">
      <c r="A544" s="2" t="s">
        <v>904</v>
      </c>
      <c r="B544" s="2">
        <v>2.2999999999999998</v>
      </c>
      <c r="C544" s="5">
        <v>144</v>
      </c>
      <c r="D544" s="3">
        <v>0.09</v>
      </c>
      <c r="E544" s="4">
        <f>(C544/B544)/1000</f>
        <v>6.2608695652173918E-2</v>
      </c>
      <c r="F544" s="5">
        <f>E544*E544*B544*10000</f>
        <v>90.15652173913044</v>
      </c>
      <c r="G544" s="2" t="s">
        <v>905</v>
      </c>
      <c r="H544" s="6" t="s">
        <v>443</v>
      </c>
      <c r="I544" s="7" t="str">
        <f t="shared" si="8"/>
        <v>❸</v>
      </c>
    </row>
    <row r="545" spans="1:9">
      <c r="A545" s="8" t="s">
        <v>906</v>
      </c>
      <c r="B545" s="8">
        <v>0.6</v>
      </c>
      <c r="C545" s="8">
        <v>49</v>
      </c>
      <c r="D545" s="9">
        <v>0.11</v>
      </c>
      <c r="E545" s="10">
        <f>(C545/B545)/1000</f>
        <v>8.1666666666666665E-2</v>
      </c>
      <c r="F545" s="11">
        <f>E545*E545*B545*10000</f>
        <v>40.016666666666666</v>
      </c>
      <c r="G545" s="8" t="s">
        <v>907</v>
      </c>
      <c r="H545" s="12" t="e" vm="83">
        <v>#VALUE!</v>
      </c>
      <c r="I545" s="7" t="str">
        <f t="shared" si="8"/>
        <v>❹</v>
      </c>
    </row>
    <row r="546" spans="1:9" ht="16.5">
      <c r="A546" s="2" t="s">
        <v>908</v>
      </c>
      <c r="B546" s="2">
        <v>0.5</v>
      </c>
      <c r="C546" s="2">
        <v>48</v>
      </c>
      <c r="D546" s="3" t="s">
        <v>76</v>
      </c>
      <c r="E546" s="4">
        <f>(C546/B546)/1000</f>
        <v>9.6000000000000002E-2</v>
      </c>
      <c r="F546" s="5">
        <f>E546*E546*B546*10000</f>
        <v>46.08</v>
      </c>
      <c r="G546" s="2" t="s">
        <v>393</v>
      </c>
      <c r="H546" s="6" t="e" vm="23">
        <v>#VALUE!</v>
      </c>
      <c r="I546" s="7" t="str">
        <f t="shared" si="8"/>
        <v>❹</v>
      </c>
    </row>
    <row r="547" spans="1:9">
      <c r="A547" s="8" t="s">
        <v>909</v>
      </c>
      <c r="B547" s="8">
        <v>1</v>
      </c>
      <c r="C547" s="8">
        <v>66</v>
      </c>
      <c r="D547" s="9">
        <v>0.12</v>
      </c>
      <c r="E547" s="10">
        <f>(C547/B547)/1000</f>
        <v>6.6000000000000003E-2</v>
      </c>
      <c r="F547" s="11">
        <f>E547*E547*B547*10000</f>
        <v>43.56</v>
      </c>
      <c r="G547" s="8" t="s">
        <v>910</v>
      </c>
      <c r="H547" s="12" t="e" vm="35">
        <v>#VALUE!</v>
      </c>
      <c r="I547" s="7" t="str">
        <f t="shared" si="8"/>
        <v>❹</v>
      </c>
    </row>
    <row r="548" spans="1:9">
      <c r="A548" s="2" t="s">
        <v>911</v>
      </c>
      <c r="B548" s="2">
        <v>0.3</v>
      </c>
      <c r="C548" s="2">
        <v>41</v>
      </c>
      <c r="D548" s="3">
        <v>0.17</v>
      </c>
      <c r="E548" s="4">
        <f>(C548/B548)/1000</f>
        <v>0.13666666666666669</v>
      </c>
      <c r="F548" s="5">
        <f>E548*E548*B548*10000</f>
        <v>56.033333333333346</v>
      </c>
      <c r="G548" s="2" t="s">
        <v>912</v>
      </c>
      <c r="H548" s="6" t="s">
        <v>913</v>
      </c>
      <c r="I548" s="7" t="str">
        <f t="shared" si="8"/>
        <v>❹</v>
      </c>
    </row>
    <row r="549" spans="1:9">
      <c r="A549" s="8" t="s">
        <v>914</v>
      </c>
      <c r="B549" s="8">
        <v>2.4</v>
      </c>
      <c r="C549" s="8">
        <v>200</v>
      </c>
      <c r="D549" s="9">
        <v>0.17</v>
      </c>
      <c r="E549" s="10">
        <f>(C549/B549)/1000</f>
        <v>8.3333333333333343E-2</v>
      </c>
      <c r="F549" s="11">
        <f>E549*E549*B549*10000</f>
        <v>166.66666666666669</v>
      </c>
      <c r="G549" s="8" t="s">
        <v>915</v>
      </c>
      <c r="H549" s="12" t="e" vm="21">
        <v>#VALUE!</v>
      </c>
      <c r="I549" s="7" t="str">
        <f t="shared" si="8"/>
        <v>❸</v>
      </c>
    </row>
    <row r="550" spans="1:9">
      <c r="A550" s="2" t="s">
        <v>916</v>
      </c>
      <c r="B550" s="2">
        <v>2.95</v>
      </c>
      <c r="C550" s="2">
        <v>197</v>
      </c>
      <c r="D550" s="3">
        <v>0.16</v>
      </c>
      <c r="E550" s="4">
        <f>(C550/B550)/1000</f>
        <v>6.6779661016949154E-2</v>
      </c>
      <c r="F550" s="5">
        <f>E550*E550*B550*10000</f>
        <v>131.55593220338986</v>
      </c>
      <c r="G550" s="2" t="s">
        <v>915</v>
      </c>
      <c r="H550" s="6" t="e" vm="21">
        <v>#VALUE!</v>
      </c>
      <c r="I550" s="7" t="str">
        <f t="shared" si="8"/>
        <v>❸</v>
      </c>
    </row>
    <row r="551" spans="1:9">
      <c r="A551" s="8" t="s">
        <v>917</v>
      </c>
      <c r="B551" s="8">
        <v>2.25</v>
      </c>
      <c r="C551" s="8">
        <v>154</v>
      </c>
      <c r="D551" s="9">
        <v>0.13</v>
      </c>
      <c r="E551" s="10">
        <f>(C551/B551)/1000</f>
        <v>6.8444444444444447E-2</v>
      </c>
      <c r="F551" s="11">
        <f>E551*E551*B551*10000</f>
        <v>105.40444444444447</v>
      </c>
      <c r="G551" s="8" t="s">
        <v>915</v>
      </c>
      <c r="H551" s="12" t="e" vm="21">
        <v>#VALUE!</v>
      </c>
      <c r="I551" s="7" t="str">
        <f t="shared" si="8"/>
        <v>❸</v>
      </c>
    </row>
    <row r="552" spans="1:9">
      <c r="A552" s="2" t="s">
        <v>918</v>
      </c>
      <c r="B552" s="2">
        <v>2.6</v>
      </c>
      <c r="C552" s="2">
        <v>164</v>
      </c>
      <c r="D552" s="3">
        <v>0.11</v>
      </c>
      <c r="E552" s="4">
        <f>(C552/B552)/1000</f>
        <v>6.3076923076923072E-2</v>
      </c>
      <c r="F552" s="5">
        <f>E552*E552*B552*10000</f>
        <v>103.44615384615382</v>
      </c>
      <c r="G552" s="2" t="s">
        <v>915</v>
      </c>
      <c r="H552" s="6" t="e" vm="21">
        <v>#VALUE!</v>
      </c>
      <c r="I552" s="7" t="str">
        <f t="shared" si="8"/>
        <v>❸</v>
      </c>
    </row>
    <row r="553" spans="1:9" ht="16.5">
      <c r="A553" s="8" t="s">
        <v>919</v>
      </c>
      <c r="B553" s="8">
        <v>0.3</v>
      </c>
      <c r="C553" s="8">
        <v>29</v>
      </c>
      <c r="D553" s="9" t="s">
        <v>415</v>
      </c>
      <c r="E553" s="10">
        <f>(C553/B553)/1000</f>
        <v>9.6666666666666665E-2</v>
      </c>
      <c r="F553" s="11">
        <f>E553*E553*B553*10000*1.5</f>
        <v>42.05</v>
      </c>
      <c r="G553" s="8" t="s">
        <v>920</v>
      </c>
      <c r="H553" s="12" t="e" vm="71">
        <v>#VALUE!</v>
      </c>
      <c r="I553" s="7" t="str">
        <f t="shared" si="8"/>
        <v>❹</v>
      </c>
    </row>
    <row r="554" spans="1:9">
      <c r="A554" s="2" t="s">
        <v>921</v>
      </c>
      <c r="B554" s="2">
        <v>3.15</v>
      </c>
      <c r="C554" s="2">
        <v>177</v>
      </c>
      <c r="D554" s="3">
        <v>0.11</v>
      </c>
      <c r="E554" s="4">
        <f>(C554/B554)/1000</f>
        <v>5.6190476190476187E-2</v>
      </c>
      <c r="F554" s="5">
        <f>E554*E554*B554*10000</f>
        <v>99.457142857142841</v>
      </c>
      <c r="G554" s="2" t="s">
        <v>922</v>
      </c>
      <c r="H554" s="6" t="e" vm="26">
        <v>#VALUE!</v>
      </c>
      <c r="I554" s="7" t="str">
        <f t="shared" si="8"/>
        <v>❸</v>
      </c>
    </row>
    <row r="555" spans="1:9">
      <c r="A555" s="8" t="s">
        <v>923</v>
      </c>
      <c r="B555" s="8">
        <v>2.8</v>
      </c>
      <c r="C555" s="8">
        <v>140</v>
      </c>
      <c r="D555" s="9" t="s">
        <v>14</v>
      </c>
      <c r="E555" s="10">
        <f>(C555/B555)/1000</f>
        <v>0.05</v>
      </c>
      <c r="F555" s="11">
        <f>E555*E555*B555*10000</f>
        <v>70.000000000000014</v>
      </c>
      <c r="G555" s="8" t="s">
        <v>922</v>
      </c>
      <c r="H555" s="12" t="e" vm="26">
        <v>#VALUE!</v>
      </c>
      <c r="I555" s="7" t="str">
        <f t="shared" si="8"/>
        <v>❹</v>
      </c>
    </row>
    <row r="556" spans="1:9">
      <c r="A556" s="2" t="s">
        <v>924</v>
      </c>
      <c r="B556" s="2">
        <v>4.5999999999999996</v>
      </c>
      <c r="C556" s="5">
        <v>204</v>
      </c>
      <c r="D556" s="3">
        <v>0.08</v>
      </c>
      <c r="E556" s="4">
        <f>(C556/B556)/1000</f>
        <v>4.4347826086956525E-2</v>
      </c>
      <c r="F556" s="5">
        <f>E556*E556*B556*10000</f>
        <v>90.469565217391306</v>
      </c>
      <c r="G556" s="2" t="s">
        <v>925</v>
      </c>
      <c r="H556" s="6" t="s">
        <v>189</v>
      </c>
      <c r="I556" s="7" t="str">
        <f t="shared" si="8"/>
        <v>❸</v>
      </c>
    </row>
    <row r="557" spans="1:9">
      <c r="A557" s="8" t="s">
        <v>926</v>
      </c>
      <c r="B557" s="8">
        <v>0.15</v>
      </c>
      <c r="C557" s="8">
        <v>25</v>
      </c>
      <c r="D557" s="9">
        <v>0.22</v>
      </c>
      <c r="E557" s="10">
        <f>(C557/B557)/1000</f>
        <v>0.16666666666666669</v>
      </c>
      <c r="F557" s="11">
        <f>E557*E557*B557*10000*1.3</f>
        <v>54.166666666666671</v>
      </c>
      <c r="G557" s="8" t="s">
        <v>927</v>
      </c>
      <c r="H557" s="12" t="e" vm="84">
        <v>#VALUE!</v>
      </c>
      <c r="I557" s="7" t="str">
        <f t="shared" si="8"/>
        <v>❹</v>
      </c>
    </row>
    <row r="558" spans="1:9" ht="16.5">
      <c r="A558" s="2" t="s">
        <v>928</v>
      </c>
      <c r="B558" s="2">
        <v>0.45</v>
      </c>
      <c r="C558" s="2">
        <v>35</v>
      </c>
      <c r="D558" s="3">
        <v>0.12</v>
      </c>
      <c r="E558" s="4">
        <f>(C558/B558)/1000</f>
        <v>7.7777777777777765E-2</v>
      </c>
      <c r="F558" s="5">
        <f>E558*E558*B558*10000*1.4</f>
        <v>38.1111111111111</v>
      </c>
      <c r="G558" s="2" t="s">
        <v>927</v>
      </c>
      <c r="H558" s="6" t="e" vm="84">
        <v>#VALUE!</v>
      </c>
      <c r="I558" s="7" t="str">
        <f t="shared" si="8"/>
        <v>❹</v>
      </c>
    </row>
    <row r="559" spans="1:9">
      <c r="A559" s="8" t="s">
        <v>929</v>
      </c>
      <c r="B559" s="8">
        <v>1.45</v>
      </c>
      <c r="C559" s="8">
        <v>95</v>
      </c>
      <c r="D559" s="9">
        <v>0.11</v>
      </c>
      <c r="E559" s="10">
        <f>(C559/B559)/1000</f>
        <v>6.5517241379310351E-2</v>
      </c>
      <c r="F559" s="11">
        <f>E559*E559*B559*10000</f>
        <v>62.24137931034484</v>
      </c>
      <c r="G559" s="8" t="s">
        <v>930</v>
      </c>
      <c r="H559" s="12" t="e" vm="34">
        <v>#VALUE!</v>
      </c>
      <c r="I559" s="7" t="str">
        <f t="shared" si="8"/>
        <v>❹</v>
      </c>
    </row>
    <row r="560" spans="1:9">
      <c r="A560" s="2" t="s">
        <v>931</v>
      </c>
      <c r="B560" s="2">
        <v>1.6</v>
      </c>
      <c r="C560" s="2">
        <v>94</v>
      </c>
      <c r="D560" s="3">
        <v>0.11</v>
      </c>
      <c r="E560" s="4">
        <f>(C560/B560)/1000</f>
        <v>5.8749999999999997E-2</v>
      </c>
      <c r="F560" s="5">
        <f>E560*E560*B560*10000</f>
        <v>55.224999999999994</v>
      </c>
      <c r="G560" s="2" t="s">
        <v>930</v>
      </c>
      <c r="H560" s="6" t="e" vm="34">
        <v>#VALUE!</v>
      </c>
      <c r="I560" s="7" t="str">
        <f t="shared" si="8"/>
        <v>❹</v>
      </c>
    </row>
    <row r="561" spans="1:9">
      <c r="A561" s="8" t="s">
        <v>932</v>
      </c>
      <c r="B561" s="8">
        <v>2.1</v>
      </c>
      <c r="C561" s="8">
        <v>97</v>
      </c>
      <c r="D561" s="9" t="s">
        <v>14</v>
      </c>
      <c r="E561" s="10">
        <f>(C561/B561)/1000</f>
        <v>4.6190476190476192E-2</v>
      </c>
      <c r="F561" s="11">
        <f>E561*E561*B561*10000</f>
        <v>44.804761904761911</v>
      </c>
      <c r="G561" s="8" t="s">
        <v>930</v>
      </c>
      <c r="H561" s="12" t="e" vm="34">
        <v>#VALUE!</v>
      </c>
      <c r="I561" s="7" t="str">
        <f t="shared" si="8"/>
        <v>❹</v>
      </c>
    </row>
    <row r="562" spans="1:9">
      <c r="A562" s="2" t="s">
        <v>933</v>
      </c>
      <c r="B562" s="2">
        <v>3.4</v>
      </c>
      <c r="C562" s="2">
        <v>152</v>
      </c>
      <c r="D562" s="3" t="s">
        <v>14</v>
      </c>
      <c r="E562" s="4">
        <f>(C562/B562)/1000</f>
        <v>4.4705882352941179E-2</v>
      </c>
      <c r="F562" s="5">
        <f>E562*E562*B562*10000</f>
        <v>67.952941176470603</v>
      </c>
      <c r="G562" s="2" t="s">
        <v>934</v>
      </c>
      <c r="H562" s="6" t="e" vm="42">
        <v>#VALUE!</v>
      </c>
      <c r="I562" s="7" t="str">
        <f t="shared" si="8"/>
        <v>❹</v>
      </c>
    </row>
    <row r="563" spans="1:9">
      <c r="A563" s="8" t="s">
        <v>935</v>
      </c>
      <c r="B563" s="8">
        <v>0.9</v>
      </c>
      <c r="C563" s="8">
        <v>62</v>
      </c>
      <c r="D563" s="9" t="s">
        <v>14</v>
      </c>
      <c r="E563" s="10">
        <f>(C563/B563)/1000</f>
        <v>6.8888888888888888E-2</v>
      </c>
      <c r="F563" s="11">
        <f>E563*E563*B563*10000</f>
        <v>42.711111111111116</v>
      </c>
      <c r="G563" s="8" t="s">
        <v>936</v>
      </c>
      <c r="H563" s="12" t="e" vm="56">
        <v>#VALUE!</v>
      </c>
      <c r="I563" s="7" t="str">
        <f t="shared" si="8"/>
        <v>❹</v>
      </c>
    </row>
    <row r="564" spans="1:9" ht="16.5">
      <c r="A564" s="2" t="s">
        <v>937</v>
      </c>
      <c r="B564" s="2">
        <v>1.1000000000000001</v>
      </c>
      <c r="C564" s="2">
        <v>87</v>
      </c>
      <c r="D564" s="3" t="s">
        <v>76</v>
      </c>
      <c r="E564" s="4">
        <f>(C564/B564)/1000</f>
        <v>7.9090909090909073E-2</v>
      </c>
      <c r="F564" s="5">
        <f>E564*E564*B564*10000</f>
        <v>68.809090909090884</v>
      </c>
      <c r="G564" s="2" t="s">
        <v>938</v>
      </c>
      <c r="H564" s="6" t="e" vm="62">
        <v>#VALUE!</v>
      </c>
      <c r="I564" s="7" t="str">
        <f t="shared" si="8"/>
        <v>❹</v>
      </c>
    </row>
    <row r="565" spans="1:9">
      <c r="A565" s="8" t="s">
        <v>939</v>
      </c>
      <c r="B565" s="8">
        <v>0.8</v>
      </c>
      <c r="C565" s="8">
        <v>59</v>
      </c>
      <c r="D565" s="9">
        <v>0.13</v>
      </c>
      <c r="E565" s="10">
        <f>(C565/B565)/1000</f>
        <v>7.3749999999999996E-2</v>
      </c>
      <c r="F565" s="11">
        <f>E565*E565*B565*10000</f>
        <v>43.512500000000003</v>
      </c>
      <c r="G565" s="8" t="s">
        <v>940</v>
      </c>
      <c r="H565" s="12" t="e" vm="85">
        <v>#VALUE!</v>
      </c>
      <c r="I565" s="7" t="str">
        <f t="shared" si="8"/>
        <v>❹</v>
      </c>
    </row>
    <row r="566" spans="1:9">
      <c r="A566" s="2" t="s">
        <v>941</v>
      </c>
      <c r="B566" s="2">
        <v>2.2999999999999998</v>
      </c>
      <c r="C566" s="2">
        <v>155</v>
      </c>
      <c r="D566" s="3">
        <v>0.12</v>
      </c>
      <c r="E566" s="4">
        <f>(C566/B566)/1000</f>
        <v>6.7391304347826086E-2</v>
      </c>
      <c r="F566" s="5">
        <f>E566*E566*B566*10000</f>
        <v>104.45652173913044</v>
      </c>
      <c r="G566" s="2" t="s">
        <v>942</v>
      </c>
      <c r="H566" s="6" t="s">
        <v>942</v>
      </c>
      <c r="I566" s="7" t="str">
        <f t="shared" si="8"/>
        <v>❸</v>
      </c>
    </row>
    <row r="567" spans="1:9">
      <c r="A567" s="8" t="s">
        <v>943</v>
      </c>
      <c r="B567" s="8">
        <v>1.1499999999999999</v>
      </c>
      <c r="C567" s="8">
        <v>126</v>
      </c>
      <c r="D567" s="9">
        <v>0.2</v>
      </c>
      <c r="E567" s="10">
        <f>(C567/B567)/1000</f>
        <v>0.10956521739130436</v>
      </c>
      <c r="F567" s="11">
        <f>E567*E567*B567*10000</f>
        <v>138.05217391304348</v>
      </c>
      <c r="G567" s="8" t="s">
        <v>944</v>
      </c>
      <c r="H567" s="12" t="e" vm="86">
        <v>#VALUE!</v>
      </c>
      <c r="I567" s="7" t="str">
        <f t="shared" si="8"/>
        <v>❸</v>
      </c>
    </row>
    <row r="568" spans="1:9" ht="16.5">
      <c r="A568" s="2" t="s">
        <v>122</v>
      </c>
      <c r="B568" s="2">
        <v>1.1000000000000001</v>
      </c>
      <c r="C568" s="2">
        <v>84</v>
      </c>
      <c r="D568" s="3" t="s">
        <v>76</v>
      </c>
      <c r="E568" s="4">
        <f>(C568/B568)/1000</f>
        <v>7.6363636363636356E-2</v>
      </c>
      <c r="F568" s="5">
        <f>E568*E568*B568*10000</f>
        <v>64.145454545454541</v>
      </c>
      <c r="G568" s="2" t="s">
        <v>944</v>
      </c>
      <c r="H568" s="6" t="e" vm="86">
        <v>#VALUE!</v>
      </c>
      <c r="I568" s="7" t="str">
        <f t="shared" si="8"/>
        <v>❹</v>
      </c>
    </row>
    <row r="569" spans="1:9" ht="16.5">
      <c r="A569" s="8" t="s">
        <v>945</v>
      </c>
      <c r="B569" s="8">
        <v>1.3</v>
      </c>
      <c r="C569" s="8">
        <v>89</v>
      </c>
      <c r="D569" s="9" t="s">
        <v>87</v>
      </c>
      <c r="E569" s="10">
        <f>(C569/B569)/1000</f>
        <v>6.8461538461538449E-2</v>
      </c>
      <c r="F569" s="11">
        <f>E569*E569*B569*10000</f>
        <v>60.930769230769215</v>
      </c>
      <c r="G569" s="8" t="s">
        <v>944</v>
      </c>
      <c r="H569" s="12" t="e" vm="86">
        <v>#VALUE!</v>
      </c>
      <c r="I569" s="7" t="str">
        <f t="shared" si="8"/>
        <v>❹</v>
      </c>
    </row>
    <row r="570" spans="1:9" ht="16.5">
      <c r="A570" s="2" t="s">
        <v>946</v>
      </c>
      <c r="B570" s="2">
        <v>1.3</v>
      </c>
      <c r="C570" s="2">
        <v>83</v>
      </c>
      <c r="D570" s="3" t="s">
        <v>87</v>
      </c>
      <c r="E570" s="4">
        <f>(C570/B570)/1000</f>
        <v>6.3846153846153844E-2</v>
      </c>
      <c r="F570" s="5">
        <f>E570*E570*B570*10000</f>
        <v>52.992307692307698</v>
      </c>
      <c r="G570" s="2" t="s">
        <v>944</v>
      </c>
      <c r="H570" s="6" t="e" vm="86">
        <v>#VALUE!</v>
      </c>
      <c r="I570" s="7" t="str">
        <f t="shared" si="8"/>
        <v>❹</v>
      </c>
    </row>
    <row r="571" spans="1:9">
      <c r="A571" s="8" t="s">
        <v>947</v>
      </c>
      <c r="B571" s="8">
        <v>0.9</v>
      </c>
      <c r="C571" s="8">
        <v>62</v>
      </c>
      <c r="D571" s="9" t="s">
        <v>948</v>
      </c>
      <c r="E571" s="10">
        <f>(C571/B571)/1000</f>
        <v>6.8888888888888888E-2</v>
      </c>
      <c r="F571" s="11">
        <f>E571*E571*B571*10000</f>
        <v>42.711111111111116</v>
      </c>
      <c r="G571" s="8" t="s">
        <v>949</v>
      </c>
      <c r="H571" s="12" t="e" vm="21">
        <v>#VALUE!</v>
      </c>
      <c r="I571" s="7" t="str">
        <f t="shared" si="8"/>
        <v>❹</v>
      </c>
    </row>
    <row r="572" spans="1:9">
      <c r="A572" s="2" t="s">
        <v>950</v>
      </c>
      <c r="B572" s="2">
        <v>0.55000000000000004</v>
      </c>
      <c r="C572" s="2">
        <v>47</v>
      </c>
      <c r="D572" s="3">
        <v>0.17</v>
      </c>
      <c r="E572" s="4">
        <f>(C572/B572)/1000</f>
        <v>8.545454545454545E-2</v>
      </c>
      <c r="F572" s="5">
        <f>E572*E572*B572*10000</f>
        <v>40.163636363636364</v>
      </c>
      <c r="G572" s="2" t="s">
        <v>951</v>
      </c>
      <c r="H572" s="6" t="e" vm="32">
        <v>#VALUE!</v>
      </c>
      <c r="I572" s="7" t="str">
        <f t="shared" si="8"/>
        <v>❹</v>
      </c>
    </row>
    <row r="573" spans="1:9">
      <c r="A573" s="8" t="s">
        <v>952</v>
      </c>
      <c r="B573" s="8">
        <v>2</v>
      </c>
      <c r="C573" s="8">
        <v>101</v>
      </c>
      <c r="D573" s="9">
        <v>0.12</v>
      </c>
      <c r="E573" s="10">
        <f>(C573/B573)/1000</f>
        <v>5.0500000000000003E-2</v>
      </c>
      <c r="F573" s="11">
        <f>E573*E573*B573*10000</f>
        <v>51.00500000000001</v>
      </c>
      <c r="G573" s="8" t="s">
        <v>953</v>
      </c>
      <c r="H573" s="12" t="e" vm="17">
        <v>#VALUE!</v>
      </c>
      <c r="I573" s="7" t="str">
        <f t="shared" si="8"/>
        <v>❹</v>
      </c>
    </row>
    <row r="574" spans="1:9">
      <c r="A574" s="2" t="s">
        <v>954</v>
      </c>
      <c r="B574" s="2">
        <v>2.2999999999999998</v>
      </c>
      <c r="C574" s="2">
        <v>129</v>
      </c>
      <c r="D574" s="3">
        <v>0.09</v>
      </c>
      <c r="E574" s="4">
        <f>(C574/B574)/1000</f>
        <v>5.6086956521739131E-2</v>
      </c>
      <c r="F574" s="5">
        <f>E574*E574*B574*10000</f>
        <v>72.352173913043472</v>
      </c>
      <c r="G574" s="2" t="s">
        <v>955</v>
      </c>
      <c r="H574" s="6" t="e" vm="46">
        <v>#VALUE!</v>
      </c>
      <c r="I574" s="7" t="str">
        <f t="shared" si="8"/>
        <v>❹</v>
      </c>
    </row>
    <row r="575" spans="1:9">
      <c r="A575" s="8" t="s">
        <v>118</v>
      </c>
      <c r="B575" s="8">
        <v>2.6</v>
      </c>
      <c r="C575" s="8">
        <v>130</v>
      </c>
      <c r="D575" s="9">
        <v>0.08</v>
      </c>
      <c r="E575" s="10">
        <f>(C575/B575)/1000</f>
        <v>0.05</v>
      </c>
      <c r="F575" s="11">
        <f>E575*E575*B575*10000</f>
        <v>65.000000000000014</v>
      </c>
      <c r="G575" s="8" t="s">
        <v>955</v>
      </c>
      <c r="H575" s="12" t="e" vm="46">
        <v>#VALUE!</v>
      </c>
      <c r="I575" s="7" t="str">
        <f t="shared" si="8"/>
        <v>❹</v>
      </c>
    </row>
    <row r="576" spans="1:9">
      <c r="A576" s="2" t="s">
        <v>956</v>
      </c>
      <c r="B576" s="2">
        <v>4</v>
      </c>
      <c r="C576" s="2">
        <v>161</v>
      </c>
      <c r="D576" s="3">
        <v>0.06</v>
      </c>
      <c r="E576" s="4">
        <f>(C576/B576)/1000</f>
        <v>4.0250000000000001E-2</v>
      </c>
      <c r="F576" s="5">
        <f>E576*E576*B576*10000</f>
        <v>64.802500000000009</v>
      </c>
      <c r="G576" s="2" t="s">
        <v>955</v>
      </c>
      <c r="H576" s="6" t="e" vm="46">
        <v>#VALUE!</v>
      </c>
      <c r="I576" s="7" t="str">
        <f t="shared" si="8"/>
        <v>❹</v>
      </c>
    </row>
    <row r="577" spans="1:9">
      <c r="A577" s="8" t="s">
        <v>957</v>
      </c>
      <c r="B577" s="8">
        <v>3</v>
      </c>
      <c r="C577" s="8">
        <v>112</v>
      </c>
      <c r="D577" s="9" t="s">
        <v>14</v>
      </c>
      <c r="E577" s="10">
        <f>(C577/B577)/1000</f>
        <v>3.7333333333333336E-2</v>
      </c>
      <c r="F577" s="11">
        <f>E577*E577*B577*10000</f>
        <v>41.81333333333334</v>
      </c>
      <c r="G577" s="8" t="s">
        <v>955</v>
      </c>
      <c r="H577" s="12" t="e" vm="46">
        <v>#VALUE!</v>
      </c>
      <c r="I577" s="7" t="str">
        <f t="shared" si="8"/>
        <v>❹</v>
      </c>
    </row>
    <row r="578" spans="1:9">
      <c r="A578" s="2" t="s">
        <v>958</v>
      </c>
      <c r="B578" s="2">
        <v>0.375</v>
      </c>
      <c r="C578" s="2">
        <v>39</v>
      </c>
      <c r="D578" s="3" t="s">
        <v>14</v>
      </c>
      <c r="E578" s="4">
        <f>(C578/B578)/1000</f>
        <v>0.104</v>
      </c>
      <c r="F578" s="5">
        <f>E578*E578*B578*10000</f>
        <v>40.559999999999995</v>
      </c>
      <c r="G578" s="2" t="s">
        <v>959</v>
      </c>
      <c r="H578" s="6" t="s">
        <v>155</v>
      </c>
      <c r="I578" s="7" t="str">
        <f t="shared" si="8"/>
        <v>❹</v>
      </c>
    </row>
    <row r="579" spans="1:9">
      <c r="A579" s="8" t="s">
        <v>960</v>
      </c>
      <c r="B579" s="8">
        <v>1.1000000000000001</v>
      </c>
      <c r="C579" s="8">
        <v>66</v>
      </c>
      <c r="D579" s="9" t="s">
        <v>14</v>
      </c>
      <c r="E579" s="10">
        <f>(C579/B579)/1000</f>
        <v>5.9999999999999991E-2</v>
      </c>
      <c r="F579" s="11">
        <f>E579*E579*B579*10000</f>
        <v>39.599999999999994</v>
      </c>
      <c r="G579" s="8" t="s">
        <v>961</v>
      </c>
      <c r="H579" s="12" t="s">
        <v>182</v>
      </c>
      <c r="I579" s="7" t="str">
        <f t="shared" ref="I579:I642" si="9">IF(F579&gt;=89.99,"❸","❹")</f>
        <v>❹</v>
      </c>
    </row>
    <row r="580" spans="1:9">
      <c r="A580" s="2" t="s">
        <v>962</v>
      </c>
      <c r="B580" s="2">
        <v>0.52500000000000002</v>
      </c>
      <c r="C580" s="2">
        <v>45</v>
      </c>
      <c r="D580" s="3">
        <v>0.18</v>
      </c>
      <c r="E580" s="4">
        <f>(C580/B580)/1000</f>
        <v>8.5714285714285715E-2</v>
      </c>
      <c r="F580" s="5">
        <f>E580*E580*B580*10000</f>
        <v>38.571428571428577</v>
      </c>
      <c r="G580" s="2" t="s">
        <v>963</v>
      </c>
      <c r="H580" s="6" t="e" vm="87">
        <v>#VALUE!</v>
      </c>
      <c r="I580" s="7" t="str">
        <f t="shared" si="9"/>
        <v>❹</v>
      </c>
    </row>
    <row r="581" spans="1:9" ht="16.5">
      <c r="A581" s="8" t="s">
        <v>964</v>
      </c>
      <c r="B581" s="8">
        <v>0.7</v>
      </c>
      <c r="C581" s="8">
        <v>45</v>
      </c>
      <c r="D581" s="9">
        <v>0.13</v>
      </c>
      <c r="E581" s="10">
        <f>(C581/B581)/1000</f>
        <v>6.4285714285714293E-2</v>
      </c>
      <c r="F581" s="11">
        <f>E581*E581*B581*10000*1.3</f>
        <v>37.607142857142861</v>
      </c>
      <c r="G581" s="8" t="s">
        <v>963</v>
      </c>
      <c r="H581" s="12" t="e" vm="87">
        <v>#VALUE!</v>
      </c>
      <c r="I581" s="7" t="str">
        <f t="shared" si="9"/>
        <v>❹</v>
      </c>
    </row>
    <row r="582" spans="1:9">
      <c r="A582" s="2" t="s">
        <v>965</v>
      </c>
      <c r="B582" s="2">
        <v>0.7</v>
      </c>
      <c r="C582" s="2">
        <v>51</v>
      </c>
      <c r="D582" s="3">
        <v>0.13</v>
      </c>
      <c r="E582" s="4">
        <f>(C582/B582)/1000</f>
        <v>7.2857142857142856E-2</v>
      </c>
      <c r="F582" s="5">
        <f>E582*E582*B582*10000</f>
        <v>37.157142857142851</v>
      </c>
      <c r="G582" s="2" t="s">
        <v>963</v>
      </c>
      <c r="H582" s="6" t="e" vm="87">
        <v>#VALUE!</v>
      </c>
      <c r="I582" s="7" t="str">
        <f t="shared" si="9"/>
        <v>❹</v>
      </c>
    </row>
    <row r="583" spans="1:9">
      <c r="A583" s="8" t="s">
        <v>966</v>
      </c>
      <c r="B583" s="8">
        <v>1</v>
      </c>
      <c r="C583" s="8">
        <v>65</v>
      </c>
      <c r="D583" s="9" t="s">
        <v>14</v>
      </c>
      <c r="E583" s="10">
        <f>(C583/B583)/1000</f>
        <v>6.5000000000000002E-2</v>
      </c>
      <c r="F583" s="11">
        <f>E583*E583*B583*10000</f>
        <v>42.250000000000007</v>
      </c>
      <c r="G583" s="8" t="s">
        <v>967</v>
      </c>
      <c r="H583" s="12" t="e" vm="42">
        <v>#VALUE!</v>
      </c>
      <c r="I583" s="7" t="str">
        <f t="shared" si="9"/>
        <v>❹</v>
      </c>
    </row>
    <row r="584" spans="1:9">
      <c r="A584" s="2" t="s">
        <v>968</v>
      </c>
      <c r="B584" s="2">
        <v>5.0999999999999996</v>
      </c>
      <c r="C584" s="2">
        <v>180</v>
      </c>
      <c r="D584" s="3">
        <v>0.06</v>
      </c>
      <c r="E584" s="4">
        <f>(C584/B584)/1000</f>
        <v>3.5294117647058823E-2</v>
      </c>
      <c r="F584" s="5">
        <f>E584*E584*B584*10000</f>
        <v>63.52941176470587</v>
      </c>
      <c r="G584" s="2" t="s">
        <v>969</v>
      </c>
      <c r="H584" s="6" t="e" vm="46">
        <v>#VALUE!</v>
      </c>
      <c r="I584" s="7" t="str">
        <f t="shared" si="9"/>
        <v>❹</v>
      </c>
    </row>
    <row r="585" spans="1:9">
      <c r="A585" s="8" t="s">
        <v>970</v>
      </c>
      <c r="B585" s="8">
        <v>1.2</v>
      </c>
      <c r="C585" s="8">
        <v>82</v>
      </c>
      <c r="D585" s="9" t="s">
        <v>14</v>
      </c>
      <c r="E585" s="10">
        <f>(C585/B585)/1000</f>
        <v>6.8333333333333343E-2</v>
      </c>
      <c r="F585" s="11">
        <f>E585*E585*B585*10000</f>
        <v>56.033333333333346</v>
      </c>
      <c r="G585" s="8" t="s">
        <v>969</v>
      </c>
      <c r="H585" s="12" t="e" vm="46">
        <v>#VALUE!</v>
      </c>
      <c r="I585" s="7" t="str">
        <f t="shared" si="9"/>
        <v>❹</v>
      </c>
    </row>
    <row r="586" spans="1:9">
      <c r="A586" s="2" t="s">
        <v>971</v>
      </c>
      <c r="B586" s="2">
        <v>1.3</v>
      </c>
      <c r="C586" s="2">
        <v>83</v>
      </c>
      <c r="D586" s="3" t="s">
        <v>14</v>
      </c>
      <c r="E586" s="4">
        <f>(C586/B586)/1000</f>
        <v>6.3846153846153844E-2</v>
      </c>
      <c r="F586" s="5">
        <f>E586*E586*B586*10000</f>
        <v>52.992307692307698</v>
      </c>
      <c r="G586" s="2" t="s">
        <v>969</v>
      </c>
      <c r="H586" s="6" t="e" vm="46">
        <v>#VALUE!</v>
      </c>
      <c r="I586" s="7" t="str">
        <f t="shared" si="9"/>
        <v>❹</v>
      </c>
    </row>
    <row r="587" spans="1:9">
      <c r="A587" s="8" t="s">
        <v>972</v>
      </c>
      <c r="B587" s="8">
        <v>0.95</v>
      </c>
      <c r="C587" s="8">
        <v>78</v>
      </c>
      <c r="D587" s="9">
        <v>0.19</v>
      </c>
      <c r="E587" s="10">
        <f>(C587/B587)/1000</f>
        <v>8.2105263157894737E-2</v>
      </c>
      <c r="F587" s="11">
        <f>E587*E587*B587*10000</f>
        <v>64.042105263157893</v>
      </c>
      <c r="G587" s="8" t="s">
        <v>973</v>
      </c>
      <c r="H587" s="12" t="s">
        <v>849</v>
      </c>
      <c r="I587" s="7" t="str">
        <f t="shared" si="9"/>
        <v>❹</v>
      </c>
    </row>
    <row r="588" spans="1:9">
      <c r="A588" s="2" t="s">
        <v>974</v>
      </c>
      <c r="B588" s="2">
        <v>1.9</v>
      </c>
      <c r="C588" s="2">
        <v>106</v>
      </c>
      <c r="D588" s="3">
        <v>0.12</v>
      </c>
      <c r="E588" s="4">
        <f>(C588/B588)/1000</f>
        <v>5.5789473684210528E-2</v>
      </c>
      <c r="F588" s="5">
        <f>E588*E588*B588*10000</f>
        <v>59.136842105263156</v>
      </c>
      <c r="G588" s="2" t="s">
        <v>973</v>
      </c>
      <c r="H588" s="6" t="s">
        <v>849</v>
      </c>
      <c r="I588" s="7" t="str">
        <f t="shared" si="9"/>
        <v>❹</v>
      </c>
    </row>
    <row r="589" spans="1:9">
      <c r="A589" s="8" t="s">
        <v>975</v>
      </c>
      <c r="B589" s="8">
        <v>0.65</v>
      </c>
      <c r="C589" s="8">
        <v>55</v>
      </c>
      <c r="D589" s="9">
        <v>0.11</v>
      </c>
      <c r="E589" s="10">
        <f>(C589/B589)/1000</f>
        <v>8.461538461538462E-2</v>
      </c>
      <c r="F589" s="11">
        <f>E589*E589*B589*10000</f>
        <v>46.538461538461554</v>
      </c>
      <c r="G589" s="8" t="s">
        <v>690</v>
      </c>
      <c r="H589" s="12" t="e" vm="88">
        <v>#VALUE!</v>
      </c>
      <c r="I589" s="7" t="str">
        <f t="shared" si="9"/>
        <v>❹</v>
      </c>
    </row>
    <row r="590" spans="1:9">
      <c r="A590" s="2" t="s">
        <v>976</v>
      </c>
      <c r="B590" s="2">
        <v>1.1000000000000001</v>
      </c>
      <c r="C590" s="2">
        <v>125</v>
      </c>
      <c r="D590" s="3">
        <v>0.17</v>
      </c>
      <c r="E590" s="4">
        <f>(C590/B590)/1000</f>
        <v>0.11363636363636363</v>
      </c>
      <c r="F590" s="5">
        <f>E590*E590*B590*10000</f>
        <v>142.04545454545453</v>
      </c>
      <c r="G590" s="2" t="s">
        <v>781</v>
      </c>
      <c r="H590" s="6" t="e" vm="30">
        <v>#VALUE!</v>
      </c>
      <c r="I590" s="7" t="str">
        <f t="shared" si="9"/>
        <v>❸</v>
      </c>
    </row>
    <row r="591" spans="1:9">
      <c r="A591" s="8" t="s">
        <v>977</v>
      </c>
      <c r="B591" s="8">
        <v>1.4</v>
      </c>
      <c r="C591" s="8">
        <v>135</v>
      </c>
      <c r="D591" s="9">
        <v>0.19</v>
      </c>
      <c r="E591" s="10">
        <f>(C591/B591)/1000</f>
        <v>9.6428571428571433E-2</v>
      </c>
      <c r="F591" s="11">
        <f>E591*E591*B591*10000</f>
        <v>130.17857142857144</v>
      </c>
      <c r="G591" s="8" t="s">
        <v>781</v>
      </c>
      <c r="H591" s="12" t="e" vm="30">
        <v>#VALUE!</v>
      </c>
      <c r="I591" s="7" t="str">
        <f t="shared" si="9"/>
        <v>❸</v>
      </c>
    </row>
    <row r="592" spans="1:9">
      <c r="A592" s="2" t="s">
        <v>978</v>
      </c>
      <c r="B592" s="2">
        <v>2</v>
      </c>
      <c r="C592" s="2">
        <v>145</v>
      </c>
      <c r="D592" s="3">
        <v>0.1</v>
      </c>
      <c r="E592" s="4">
        <f>(C592/B592)/1000</f>
        <v>7.2499999999999995E-2</v>
      </c>
      <c r="F592" s="5">
        <f>E592*E592*B592*10000</f>
        <v>105.12499999999999</v>
      </c>
      <c r="G592" s="2" t="s">
        <v>781</v>
      </c>
      <c r="H592" s="6" t="e" vm="30">
        <v>#VALUE!</v>
      </c>
      <c r="I592" s="7" t="str">
        <f t="shared" si="9"/>
        <v>❸</v>
      </c>
    </row>
    <row r="593" spans="1:9">
      <c r="A593" s="8" t="s">
        <v>979</v>
      </c>
      <c r="B593" s="8">
        <v>2</v>
      </c>
      <c r="C593" s="8">
        <v>143</v>
      </c>
      <c r="D593" s="9">
        <v>0.13</v>
      </c>
      <c r="E593" s="10">
        <f>(C593/B593)/1000</f>
        <v>7.1499999999999994E-2</v>
      </c>
      <c r="F593" s="11">
        <f>E593*E593*B593*10000</f>
        <v>102.24499999999998</v>
      </c>
      <c r="G593" s="8" t="s">
        <v>781</v>
      </c>
      <c r="H593" s="12" t="e" vm="30">
        <v>#VALUE!</v>
      </c>
      <c r="I593" s="7" t="str">
        <f t="shared" si="9"/>
        <v>❸</v>
      </c>
    </row>
    <row r="594" spans="1:9">
      <c r="A594" s="2" t="s">
        <v>980</v>
      </c>
      <c r="B594" s="2">
        <v>1</v>
      </c>
      <c r="C594" s="2">
        <v>87</v>
      </c>
      <c r="D594" s="3">
        <v>0.2</v>
      </c>
      <c r="E594" s="4">
        <f>(C594/B594)/1000</f>
        <v>8.6999999999999994E-2</v>
      </c>
      <c r="F594" s="5">
        <f>E594*E594*B594*10000</f>
        <v>75.69</v>
      </c>
      <c r="G594" s="2" t="s">
        <v>781</v>
      </c>
      <c r="H594" s="6" t="e" vm="30">
        <v>#VALUE!</v>
      </c>
      <c r="I594" s="7" t="str">
        <f t="shared" si="9"/>
        <v>❹</v>
      </c>
    </row>
    <row r="595" spans="1:9">
      <c r="A595" s="8" t="s">
        <v>981</v>
      </c>
      <c r="B595" s="8">
        <v>0.7</v>
      </c>
      <c r="C595" s="8">
        <v>67</v>
      </c>
      <c r="D595" s="9">
        <v>0.2</v>
      </c>
      <c r="E595" s="10">
        <f>(C595/B595)/1000</f>
        <v>9.5714285714285724E-2</v>
      </c>
      <c r="F595" s="11">
        <f>E595*E595*B595*10000</f>
        <v>64.128571428571433</v>
      </c>
      <c r="G595" s="8" t="s">
        <v>781</v>
      </c>
      <c r="H595" s="12" t="e" vm="30">
        <v>#VALUE!</v>
      </c>
      <c r="I595" s="7" t="str">
        <f t="shared" si="9"/>
        <v>❹</v>
      </c>
    </row>
    <row r="596" spans="1:9">
      <c r="A596" s="2" t="s">
        <v>982</v>
      </c>
      <c r="B596" s="2">
        <v>1.25</v>
      </c>
      <c r="C596" s="2">
        <v>79</v>
      </c>
      <c r="D596" s="3">
        <v>0.14000000000000001</v>
      </c>
      <c r="E596" s="4">
        <f>(C596/B596)/1000</f>
        <v>6.3200000000000006E-2</v>
      </c>
      <c r="F596" s="5">
        <f>E596*E596*B596*10000</f>
        <v>49.928000000000004</v>
      </c>
      <c r="G596" s="2" t="s">
        <v>781</v>
      </c>
      <c r="H596" s="6" t="e" vm="30">
        <v>#VALUE!</v>
      </c>
      <c r="I596" s="7" t="str">
        <f t="shared" si="9"/>
        <v>❹</v>
      </c>
    </row>
    <row r="597" spans="1:9">
      <c r="A597" s="8" t="s">
        <v>983</v>
      </c>
      <c r="B597" s="8">
        <v>0.8</v>
      </c>
      <c r="C597" s="8">
        <v>67</v>
      </c>
      <c r="D597" s="9">
        <v>0.13</v>
      </c>
      <c r="E597" s="10">
        <f>(C597/B597)/1000</f>
        <v>8.3750000000000005E-2</v>
      </c>
      <c r="F597" s="11">
        <f>E597*E597*B597*10000</f>
        <v>56.112500000000018</v>
      </c>
      <c r="G597" s="8" t="s">
        <v>933</v>
      </c>
      <c r="H597" s="12" t="e" vm="42">
        <v>#VALUE!</v>
      </c>
      <c r="I597" s="7" t="str">
        <f t="shared" si="9"/>
        <v>❹</v>
      </c>
    </row>
    <row r="598" spans="1:9" ht="16.5">
      <c r="A598" s="2" t="s">
        <v>984</v>
      </c>
      <c r="B598" s="2">
        <v>0.9</v>
      </c>
      <c r="C598" s="2">
        <v>65</v>
      </c>
      <c r="D598" s="3">
        <v>0.11</v>
      </c>
      <c r="E598" s="4">
        <f>(C598/B598)/1000</f>
        <v>7.2222222222222215E-2</v>
      </c>
      <c r="F598" s="5">
        <f>E598*E598*B598*10000</f>
        <v>46.944444444444436</v>
      </c>
      <c r="G598" s="2" t="s">
        <v>886</v>
      </c>
      <c r="H598" s="6" t="e" vm="68">
        <v>#VALUE!</v>
      </c>
      <c r="I598" s="7" t="str">
        <f t="shared" si="9"/>
        <v>❹</v>
      </c>
    </row>
    <row r="599" spans="1:9">
      <c r="A599" s="8" t="s">
        <v>985</v>
      </c>
      <c r="B599" s="8">
        <v>1.1000000000000001</v>
      </c>
      <c r="C599" s="8">
        <v>67</v>
      </c>
      <c r="D599" s="9">
        <v>0.13</v>
      </c>
      <c r="E599" s="10">
        <f>(C599/B599)/1000</f>
        <v>6.0909090909090906E-2</v>
      </c>
      <c r="F599" s="11">
        <f>E599*E599*B599*10000*1.1</f>
        <v>44.89</v>
      </c>
      <c r="G599" s="8" t="s">
        <v>886</v>
      </c>
      <c r="H599" s="12" t="e" vm="68">
        <v>#VALUE!</v>
      </c>
      <c r="I599" s="7" t="str">
        <f t="shared" si="9"/>
        <v>❹</v>
      </c>
    </row>
    <row r="600" spans="1:9">
      <c r="A600" s="2" t="s">
        <v>986</v>
      </c>
      <c r="B600" s="2">
        <v>1.3</v>
      </c>
      <c r="C600" s="2">
        <v>70</v>
      </c>
      <c r="D600" s="3">
        <v>0.14000000000000001</v>
      </c>
      <c r="E600" s="4">
        <f>(C600/B600)/1000</f>
        <v>5.3846153846153849E-2</v>
      </c>
      <c r="F600" s="5">
        <f>E600*E600*B600*10000</f>
        <v>37.692307692307693</v>
      </c>
      <c r="G600" s="2" t="s">
        <v>886</v>
      </c>
      <c r="H600" s="6" t="e" vm="68">
        <v>#VALUE!</v>
      </c>
      <c r="I600" s="7" t="str">
        <f t="shared" si="9"/>
        <v>❹</v>
      </c>
    </row>
    <row r="601" spans="1:9">
      <c r="A601" s="8" t="s">
        <v>987</v>
      </c>
      <c r="B601" s="8">
        <v>0.9</v>
      </c>
      <c r="C601" s="8">
        <v>55</v>
      </c>
      <c r="D601" s="9">
        <v>0.14000000000000001</v>
      </c>
      <c r="E601" s="10">
        <f>(C601/B601)/1000</f>
        <v>6.1111111111111109E-2</v>
      </c>
      <c r="F601" s="11">
        <f>E601*E601*B601*10000*1.1</f>
        <v>36.972222222222229</v>
      </c>
      <c r="G601" s="8" t="s">
        <v>886</v>
      </c>
      <c r="H601" s="12" t="e" vm="68">
        <v>#VALUE!</v>
      </c>
      <c r="I601" s="7" t="str">
        <f t="shared" si="9"/>
        <v>❹</v>
      </c>
    </row>
    <row r="602" spans="1:9">
      <c r="A602" s="2" t="s">
        <v>988</v>
      </c>
      <c r="B602" s="2">
        <v>1.85</v>
      </c>
      <c r="C602" s="2">
        <v>108</v>
      </c>
      <c r="D602" s="3">
        <v>0.13</v>
      </c>
      <c r="E602" s="4">
        <f>(C602/B602)/1000</f>
        <v>5.8378378378378379E-2</v>
      </c>
      <c r="F602" s="5">
        <f>E602*E602*B602*10000</f>
        <v>63.048648648648651</v>
      </c>
      <c r="G602" s="2" t="s">
        <v>989</v>
      </c>
      <c r="H602" s="6" t="s">
        <v>431</v>
      </c>
      <c r="I602" s="7" t="str">
        <f t="shared" si="9"/>
        <v>❹</v>
      </c>
    </row>
    <row r="603" spans="1:9">
      <c r="A603" s="8" t="s">
        <v>990</v>
      </c>
      <c r="B603" s="8">
        <v>0.9</v>
      </c>
      <c r="C603" s="8">
        <v>91</v>
      </c>
      <c r="D603" s="9">
        <v>0.13</v>
      </c>
      <c r="E603" s="10">
        <f>(C603/B603)/1000</f>
        <v>0.10111111111111111</v>
      </c>
      <c r="F603" s="11">
        <f>E603*E603*B603*10000</f>
        <v>92.01111111111112</v>
      </c>
      <c r="G603" s="8" t="s">
        <v>991</v>
      </c>
      <c r="H603" s="12" t="e" vm="21">
        <v>#VALUE!</v>
      </c>
      <c r="I603" s="7" t="str">
        <f t="shared" si="9"/>
        <v>❸</v>
      </c>
    </row>
    <row r="604" spans="1:9">
      <c r="A604" s="2" t="s">
        <v>992</v>
      </c>
      <c r="B604" s="2">
        <v>1.8</v>
      </c>
      <c r="C604" s="2">
        <v>101</v>
      </c>
      <c r="D604" s="3">
        <v>0.1</v>
      </c>
      <c r="E604" s="4">
        <f>(C604/B604)/1000</f>
        <v>5.6111111111111105E-2</v>
      </c>
      <c r="F604" s="5">
        <f>E604*E604*B604*10000</f>
        <v>56.67222222222221</v>
      </c>
      <c r="G604" s="2" t="s">
        <v>991</v>
      </c>
      <c r="H604" s="6" t="e" vm="21">
        <v>#VALUE!</v>
      </c>
      <c r="I604" s="7" t="str">
        <f t="shared" si="9"/>
        <v>❹</v>
      </c>
    </row>
    <row r="605" spans="1:9">
      <c r="A605" s="8" t="s">
        <v>993</v>
      </c>
      <c r="B605" s="8">
        <v>13.5</v>
      </c>
      <c r="C605" s="8">
        <v>446</v>
      </c>
      <c r="D605" s="9">
        <v>0.13</v>
      </c>
      <c r="E605" s="10">
        <f>(C605/B605)/1000</f>
        <v>3.3037037037037038E-2</v>
      </c>
      <c r="F605" s="11">
        <f>E605*E605*B605*10000</f>
        <v>147.34518518518519</v>
      </c>
      <c r="G605" s="8" t="s">
        <v>448</v>
      </c>
      <c r="H605" s="12" t="s">
        <v>448</v>
      </c>
      <c r="I605" s="7" t="str">
        <f t="shared" si="9"/>
        <v>❸</v>
      </c>
    </row>
    <row r="606" spans="1:9">
      <c r="A606" s="2" t="s">
        <v>994</v>
      </c>
      <c r="B606" s="2">
        <v>7.75</v>
      </c>
      <c r="C606" s="2">
        <v>293</v>
      </c>
      <c r="D606" s="3">
        <v>7.0000000000000007E-2</v>
      </c>
      <c r="E606" s="4">
        <f>(C606/B606)/1000</f>
        <v>3.7806451612903226E-2</v>
      </c>
      <c r="F606" s="5">
        <f>E606*E606*B606*10000</f>
        <v>110.77290322580644</v>
      </c>
      <c r="G606" s="2" t="s">
        <v>448</v>
      </c>
      <c r="H606" s="6" t="s">
        <v>448</v>
      </c>
      <c r="I606" s="7" t="str">
        <f t="shared" si="9"/>
        <v>❸</v>
      </c>
    </row>
    <row r="607" spans="1:9">
      <c r="A607" s="8" t="s">
        <v>995</v>
      </c>
      <c r="B607" s="8">
        <v>3.7</v>
      </c>
      <c r="C607" s="8">
        <v>172</v>
      </c>
      <c r="D607" s="9">
        <v>0.08</v>
      </c>
      <c r="E607" s="10">
        <f>(C607/B607)/1000</f>
        <v>4.6486486486486484E-2</v>
      </c>
      <c r="F607" s="11">
        <f>E607*E607*B607*10000</f>
        <v>79.956756756756747</v>
      </c>
      <c r="G607" s="8" t="s">
        <v>448</v>
      </c>
      <c r="H607" s="12" t="s">
        <v>448</v>
      </c>
      <c r="I607" s="7" t="str">
        <f t="shared" si="9"/>
        <v>❹</v>
      </c>
    </row>
    <row r="608" spans="1:9">
      <c r="A608" s="2" t="s">
        <v>996</v>
      </c>
      <c r="B608" s="2">
        <v>2.6</v>
      </c>
      <c r="C608" s="2">
        <v>143</v>
      </c>
      <c r="D608" s="3">
        <v>0.08</v>
      </c>
      <c r="E608" s="4">
        <f>(C608/B608)/1000</f>
        <v>5.5E-2</v>
      </c>
      <c r="F608" s="5">
        <f>E608*E608*B608*10000</f>
        <v>78.650000000000006</v>
      </c>
      <c r="G608" s="2" t="s">
        <v>448</v>
      </c>
      <c r="H608" s="6" t="s">
        <v>448</v>
      </c>
      <c r="I608" s="7" t="str">
        <f t="shared" si="9"/>
        <v>❹</v>
      </c>
    </row>
    <row r="609" spans="1:9">
      <c r="A609" s="8" t="s">
        <v>997</v>
      </c>
      <c r="B609" s="8">
        <v>2.2000000000000002</v>
      </c>
      <c r="C609" s="8">
        <v>114</v>
      </c>
      <c r="D609" s="9">
        <v>0.1</v>
      </c>
      <c r="E609" s="10">
        <f>(C609/B609)/1000</f>
        <v>5.1818181818181812E-2</v>
      </c>
      <c r="F609" s="11">
        <f>E609*E609*B609*10000</f>
        <v>59.072727272727263</v>
      </c>
      <c r="G609" s="8" t="s">
        <v>448</v>
      </c>
      <c r="H609" s="12" t="s">
        <v>448</v>
      </c>
      <c r="I609" s="7" t="str">
        <f t="shared" si="9"/>
        <v>❹</v>
      </c>
    </row>
    <row r="610" spans="1:9">
      <c r="A610" s="2" t="s">
        <v>998</v>
      </c>
      <c r="B610" s="2">
        <v>1.55</v>
      </c>
      <c r="C610" s="2">
        <v>84</v>
      </c>
      <c r="D610" s="3">
        <v>0.13</v>
      </c>
      <c r="E610" s="4">
        <f>(C610/B610)/1000</f>
        <v>5.4193548387096772E-2</v>
      </c>
      <c r="F610" s="5">
        <f>E610*E610*B610*10000</f>
        <v>45.522580645161284</v>
      </c>
      <c r="G610" s="2" t="s">
        <v>999</v>
      </c>
      <c r="H610" s="6" t="s">
        <v>1000</v>
      </c>
      <c r="I610" s="7" t="str">
        <f t="shared" si="9"/>
        <v>❹</v>
      </c>
    </row>
    <row r="611" spans="1:9">
      <c r="A611" s="8" t="s">
        <v>1001</v>
      </c>
      <c r="B611" s="8">
        <v>0.45</v>
      </c>
      <c r="C611" s="8">
        <v>30</v>
      </c>
      <c r="D611" s="9">
        <v>0.11</v>
      </c>
      <c r="E611" s="10">
        <f>(C611/B611)/1000</f>
        <v>6.6666666666666666E-2</v>
      </c>
      <c r="F611" s="11">
        <f>E611*E611*B611*10000*1.8</f>
        <v>36</v>
      </c>
      <c r="G611" s="8" t="s">
        <v>1002</v>
      </c>
      <c r="H611" s="12" t="s">
        <v>1003</v>
      </c>
      <c r="I611" s="7" t="str">
        <f t="shared" si="9"/>
        <v>❹</v>
      </c>
    </row>
    <row r="612" spans="1:9">
      <c r="A612" s="2" t="s">
        <v>1004</v>
      </c>
      <c r="B612" s="2">
        <v>1.4</v>
      </c>
      <c r="C612" s="2">
        <v>97</v>
      </c>
      <c r="D612" s="3">
        <v>0.13</v>
      </c>
      <c r="E612" s="4">
        <f>(C612/B612)/1000</f>
        <v>6.9285714285714298E-2</v>
      </c>
      <c r="F612" s="5">
        <f>E612*E612*B612*10000</f>
        <v>67.207142857142884</v>
      </c>
      <c r="G612" s="2" t="s">
        <v>1005</v>
      </c>
      <c r="H612" s="2" t="e" vm="56">
        <v>#VALUE!</v>
      </c>
      <c r="I612" s="7" t="str">
        <f t="shared" si="9"/>
        <v>❹</v>
      </c>
    </row>
    <row r="613" spans="1:9">
      <c r="A613" s="8" t="s">
        <v>1006</v>
      </c>
      <c r="B613" s="8">
        <v>1.8</v>
      </c>
      <c r="C613" s="8">
        <v>103</v>
      </c>
      <c r="D613" s="9" t="s">
        <v>14</v>
      </c>
      <c r="E613" s="10">
        <f>(C613/B613)/1000</f>
        <v>5.7222222222222223E-2</v>
      </c>
      <c r="F613" s="11">
        <f>E613*E613*B613*10000</f>
        <v>58.938888888888883</v>
      </c>
      <c r="G613" s="8" t="s">
        <v>1005</v>
      </c>
      <c r="H613" s="8" t="e" vm="56">
        <v>#VALUE!</v>
      </c>
      <c r="I613" s="7" t="str">
        <f t="shared" si="9"/>
        <v>❹</v>
      </c>
    </row>
    <row r="614" spans="1:9">
      <c r="A614" s="2" t="s">
        <v>1007</v>
      </c>
      <c r="B614" s="2">
        <v>1</v>
      </c>
      <c r="C614" s="2">
        <v>63</v>
      </c>
      <c r="D614" s="3" t="s">
        <v>14</v>
      </c>
      <c r="E614" s="4">
        <f>(C614/B614)/1000</f>
        <v>6.3E-2</v>
      </c>
      <c r="F614" s="5">
        <f>E614*E614*B614*10000</f>
        <v>39.690000000000005</v>
      </c>
      <c r="G614" s="2" t="s">
        <v>1008</v>
      </c>
      <c r="H614" s="2" t="e" vm="4">
        <v>#VALUE!</v>
      </c>
      <c r="I614" s="7" t="str">
        <f t="shared" si="9"/>
        <v>❹</v>
      </c>
    </row>
    <row r="615" spans="1:9">
      <c r="A615" s="8" t="s">
        <v>1009</v>
      </c>
      <c r="B615" s="8">
        <v>2.2000000000000002</v>
      </c>
      <c r="C615" s="8">
        <v>122</v>
      </c>
      <c r="D615" s="9">
        <v>0.1</v>
      </c>
      <c r="E615" s="10">
        <f>(C615/B615)/1000</f>
        <v>5.5454545454545451E-2</v>
      </c>
      <c r="F615" s="11">
        <f>E615*E615*B615*10000</f>
        <v>67.654545454545456</v>
      </c>
      <c r="G615" s="8" t="s">
        <v>1010</v>
      </c>
      <c r="H615" s="8" t="e" vm="4">
        <v>#VALUE!</v>
      </c>
      <c r="I615" s="7" t="str">
        <f t="shared" si="9"/>
        <v>❹</v>
      </c>
    </row>
    <row r="616" spans="1:9">
      <c r="A616" s="2" t="s">
        <v>1011</v>
      </c>
      <c r="B616" s="2">
        <v>0.9</v>
      </c>
      <c r="C616" s="2">
        <v>58</v>
      </c>
      <c r="D616" s="3"/>
      <c r="E616" s="4">
        <f>(C616/B616)/1000</f>
        <v>6.4444444444444443E-2</v>
      </c>
      <c r="F616" s="5">
        <f>E616*E616*B616*10000</f>
        <v>37.377777777777773</v>
      </c>
      <c r="G616" s="2" t="s">
        <v>1010</v>
      </c>
      <c r="H616" s="2" t="e" vm="4">
        <v>#VALUE!</v>
      </c>
      <c r="I616" s="7" t="str">
        <f t="shared" si="9"/>
        <v>❹</v>
      </c>
    </row>
    <row r="617" spans="1:9">
      <c r="A617" s="8" t="s">
        <v>1012</v>
      </c>
      <c r="B617" s="8">
        <v>1.5</v>
      </c>
      <c r="C617" s="8">
        <v>87</v>
      </c>
      <c r="D617" s="9">
        <v>0.15</v>
      </c>
      <c r="E617" s="10">
        <f>(C617/B617)/1000</f>
        <v>5.8000000000000003E-2</v>
      </c>
      <c r="F617" s="11">
        <f>E617*E617*B617*10000</f>
        <v>50.46</v>
      </c>
      <c r="G617" s="8" t="s">
        <v>1013</v>
      </c>
      <c r="H617" s="12" t="e" vm="29">
        <v>#VALUE!</v>
      </c>
      <c r="I617" s="7" t="str">
        <f t="shared" si="9"/>
        <v>❹</v>
      </c>
    </row>
    <row r="618" spans="1:9">
      <c r="A618" s="2" t="s">
        <v>1014</v>
      </c>
      <c r="B618" s="2">
        <v>0.75</v>
      </c>
      <c r="C618" s="2">
        <v>54</v>
      </c>
      <c r="D618" s="3">
        <v>0.11</v>
      </c>
      <c r="E618" s="4">
        <f>(C618/B618)/1000</f>
        <v>7.1999999999999995E-2</v>
      </c>
      <c r="F618" s="5">
        <f>E618*E618*B618*10000</f>
        <v>38.879999999999995</v>
      </c>
      <c r="G618" s="2" t="s">
        <v>1013</v>
      </c>
      <c r="H618" s="6" t="e" vm="29">
        <v>#VALUE!</v>
      </c>
      <c r="I618" s="7" t="str">
        <f t="shared" si="9"/>
        <v>❹</v>
      </c>
    </row>
    <row r="619" spans="1:9">
      <c r="A619" s="8" t="s">
        <v>1015</v>
      </c>
      <c r="B619" s="8">
        <v>2.1</v>
      </c>
      <c r="C619" s="8">
        <v>89</v>
      </c>
      <c r="D619" s="9">
        <v>0.12</v>
      </c>
      <c r="E619" s="10">
        <f>(C619/B619)/1000</f>
        <v>4.238095238095238E-2</v>
      </c>
      <c r="F619" s="11">
        <f>E619*E619*B619*10000</f>
        <v>37.719047619047622</v>
      </c>
      <c r="G619" s="8" t="s">
        <v>1013</v>
      </c>
      <c r="H619" s="12" t="e" vm="29">
        <v>#VALUE!</v>
      </c>
      <c r="I619" s="7" t="str">
        <f t="shared" si="9"/>
        <v>❹</v>
      </c>
    </row>
    <row r="620" spans="1:9">
      <c r="A620" s="2" t="s">
        <v>1016</v>
      </c>
      <c r="B620" s="2">
        <v>1.3</v>
      </c>
      <c r="C620" s="2">
        <v>73</v>
      </c>
      <c r="D620" s="3">
        <v>0.11</v>
      </c>
      <c r="E620" s="4">
        <f>(C620/B620)/1000</f>
        <v>5.6153846153846151E-2</v>
      </c>
      <c r="F620" s="5">
        <f>E620*E620*B620*10000</f>
        <v>40.992307692307691</v>
      </c>
      <c r="G620" s="2" t="s">
        <v>1017</v>
      </c>
      <c r="H620" s="6" t="s">
        <v>1018</v>
      </c>
      <c r="I620" s="7" t="str">
        <f t="shared" si="9"/>
        <v>❹</v>
      </c>
    </row>
    <row r="621" spans="1:9">
      <c r="A621" s="8" t="s">
        <v>1019</v>
      </c>
      <c r="B621" s="8">
        <v>0.5</v>
      </c>
      <c r="C621" s="8">
        <v>45</v>
      </c>
      <c r="D621" s="9">
        <v>0.18</v>
      </c>
      <c r="E621" s="10">
        <f>(C621/B621)/1000</f>
        <v>0.09</v>
      </c>
      <c r="F621" s="11">
        <f>E621*E621*B621*10000</f>
        <v>40.5</v>
      </c>
      <c r="G621" s="8" t="s">
        <v>1017</v>
      </c>
      <c r="H621" s="12" t="s">
        <v>1018</v>
      </c>
      <c r="I621" s="7" t="str">
        <f t="shared" si="9"/>
        <v>❹</v>
      </c>
    </row>
    <row r="622" spans="1:9">
      <c r="A622" s="2" t="s">
        <v>1020</v>
      </c>
      <c r="B622" s="2">
        <v>1.7</v>
      </c>
      <c r="C622" s="2">
        <v>81</v>
      </c>
      <c r="D622" s="3" t="s">
        <v>14</v>
      </c>
      <c r="E622" s="4">
        <f>(C622/B622)/1000</f>
        <v>4.764705882352941E-2</v>
      </c>
      <c r="F622" s="5">
        <f>E622*E622*B622*10000</f>
        <v>38.594117647058823</v>
      </c>
      <c r="G622" s="2" t="s">
        <v>1017</v>
      </c>
      <c r="H622" s="6" t="s">
        <v>1018</v>
      </c>
      <c r="I622" s="7" t="str">
        <f t="shared" si="9"/>
        <v>❹</v>
      </c>
    </row>
    <row r="623" spans="1:9">
      <c r="A623" s="8" t="s">
        <v>1021</v>
      </c>
      <c r="B623" s="8">
        <v>1.2</v>
      </c>
      <c r="C623" s="8">
        <v>67</v>
      </c>
      <c r="D623" s="9">
        <v>0.17</v>
      </c>
      <c r="E623" s="10">
        <f>(C623/B623)/1000</f>
        <v>5.5833333333333339E-2</v>
      </c>
      <c r="F623" s="11">
        <f>E623*E623*B623*10000</f>
        <v>37.408333333333339</v>
      </c>
      <c r="G623" s="8" t="s">
        <v>1017</v>
      </c>
      <c r="H623" s="12" t="s">
        <v>1018</v>
      </c>
      <c r="I623" s="7" t="str">
        <f t="shared" si="9"/>
        <v>❹</v>
      </c>
    </row>
    <row r="624" spans="1:9" ht="16.5">
      <c r="A624" s="2" t="s">
        <v>1022</v>
      </c>
      <c r="B624" s="2">
        <v>0.3</v>
      </c>
      <c r="C624" s="2">
        <v>33</v>
      </c>
      <c r="D624" s="3" t="s">
        <v>1023</v>
      </c>
      <c r="E624" s="4">
        <f>(C624/B624)/1000</f>
        <v>0.11</v>
      </c>
      <c r="F624" s="5">
        <f>E624*E624*B624*10000</f>
        <v>36.299999999999997</v>
      </c>
      <c r="G624" s="2" t="s">
        <v>1017</v>
      </c>
      <c r="H624" s="6" t="s">
        <v>1018</v>
      </c>
      <c r="I624" s="7" t="str">
        <f t="shared" si="9"/>
        <v>❹</v>
      </c>
    </row>
    <row r="625" spans="1:9">
      <c r="A625" s="8" t="s">
        <v>1024</v>
      </c>
      <c r="B625" s="8">
        <v>0.45</v>
      </c>
      <c r="C625" s="8">
        <v>62</v>
      </c>
      <c r="D625" s="9">
        <v>0.23</v>
      </c>
      <c r="E625" s="10">
        <f>(C625/B625)/1000</f>
        <v>0.13777777777777778</v>
      </c>
      <c r="F625" s="11">
        <f>E625*E625*B625*10000</f>
        <v>85.422222222222231</v>
      </c>
      <c r="G625" s="8" t="s">
        <v>1025</v>
      </c>
      <c r="H625" s="12" t="s">
        <v>278</v>
      </c>
      <c r="I625" s="7" t="str">
        <f t="shared" si="9"/>
        <v>❹</v>
      </c>
    </row>
    <row r="626" spans="1:9">
      <c r="A626" s="2" t="s">
        <v>1026</v>
      </c>
      <c r="B626" s="2">
        <v>1</v>
      </c>
      <c r="C626" s="2">
        <v>73</v>
      </c>
      <c r="D626" s="3">
        <v>0.2</v>
      </c>
      <c r="E626" s="4">
        <f>(C626/B626)/1000</f>
        <v>7.2999999999999995E-2</v>
      </c>
      <c r="F626" s="5">
        <f>E626*E626*B626*10000</f>
        <v>53.289999999999992</v>
      </c>
      <c r="G626" s="2" t="s">
        <v>1025</v>
      </c>
      <c r="H626" s="6" t="s">
        <v>278</v>
      </c>
      <c r="I626" s="7" t="str">
        <f t="shared" si="9"/>
        <v>❹</v>
      </c>
    </row>
    <row r="627" spans="1:9" ht="16.5">
      <c r="A627" s="8" t="s">
        <v>1027</v>
      </c>
      <c r="B627" s="8">
        <v>1.1000000000000001</v>
      </c>
      <c r="C627" s="8">
        <v>78</v>
      </c>
      <c r="D627" s="9" t="s">
        <v>99</v>
      </c>
      <c r="E627" s="10">
        <f>(C627/B627)/1000</f>
        <v>7.0909090909090908E-2</v>
      </c>
      <c r="F627" s="11">
        <f>E627*E627*B627*10000</f>
        <v>55.309090909090905</v>
      </c>
      <c r="G627" s="8" t="s">
        <v>1028</v>
      </c>
      <c r="H627" s="12" t="e" vm="89">
        <v>#VALUE!</v>
      </c>
      <c r="I627" s="7" t="str">
        <f t="shared" si="9"/>
        <v>❹</v>
      </c>
    </row>
    <row r="628" spans="1:9">
      <c r="A628" s="2" t="s">
        <v>1029</v>
      </c>
      <c r="B628" s="2">
        <v>1.5</v>
      </c>
      <c r="C628" s="2">
        <v>87</v>
      </c>
      <c r="D628" s="3" t="s">
        <v>14</v>
      </c>
      <c r="E628" s="4">
        <f>(C628/B628)/1000</f>
        <v>5.8000000000000003E-2</v>
      </c>
      <c r="F628" s="5">
        <f>E628*E628*B628*10000</f>
        <v>50.46</v>
      </c>
      <c r="G628" s="2" t="s">
        <v>1030</v>
      </c>
      <c r="H628" s="6" t="e" vm="90">
        <v>#VALUE!</v>
      </c>
      <c r="I628" s="7" t="str">
        <f t="shared" si="9"/>
        <v>❹</v>
      </c>
    </row>
    <row r="629" spans="1:9">
      <c r="A629" s="8" t="s">
        <v>1031</v>
      </c>
      <c r="B629" s="8">
        <v>1.6</v>
      </c>
      <c r="C629" s="8">
        <v>79</v>
      </c>
      <c r="D629" s="9" t="s">
        <v>14</v>
      </c>
      <c r="E629" s="10">
        <f>(C629/B629)/1000</f>
        <v>4.9375000000000002E-2</v>
      </c>
      <c r="F629" s="11">
        <f>E629*E629*B629*10000</f>
        <v>39.006250000000009</v>
      </c>
      <c r="G629" s="8" t="s">
        <v>1030</v>
      </c>
      <c r="H629" s="12" t="e" vm="90">
        <v>#VALUE!</v>
      </c>
      <c r="I629" s="7" t="str">
        <f t="shared" si="9"/>
        <v>❹</v>
      </c>
    </row>
    <row r="630" spans="1:9">
      <c r="A630" s="2" t="s">
        <v>1032</v>
      </c>
      <c r="B630" s="2">
        <v>1.4</v>
      </c>
      <c r="C630" s="2">
        <v>76</v>
      </c>
      <c r="D630" s="3">
        <v>0.09</v>
      </c>
      <c r="E630" s="4">
        <f>(C630/B630)/1000</f>
        <v>5.4285714285714291E-2</v>
      </c>
      <c r="F630" s="5">
        <f>E630*E630*B630*10000</f>
        <v>41.257142857142867</v>
      </c>
      <c r="G630" s="2" t="s">
        <v>1033</v>
      </c>
      <c r="H630" s="6" t="s">
        <v>393</v>
      </c>
      <c r="I630" s="7" t="str">
        <f t="shared" si="9"/>
        <v>❹</v>
      </c>
    </row>
    <row r="631" spans="1:9">
      <c r="A631" s="8" t="s">
        <v>1034</v>
      </c>
      <c r="B631" s="8">
        <v>1.3</v>
      </c>
      <c r="C631" s="8">
        <v>68</v>
      </c>
      <c r="D631" s="9" t="s">
        <v>14</v>
      </c>
      <c r="E631" s="10">
        <f>(C631/B631)/1000</f>
        <v>5.2307692307692305E-2</v>
      </c>
      <c r="F631" s="11">
        <f>E631*E631*B631*10000</f>
        <v>35.569230769230764</v>
      </c>
      <c r="G631" s="8" t="s">
        <v>1033</v>
      </c>
      <c r="H631" s="12" t="s">
        <v>393</v>
      </c>
      <c r="I631" s="7" t="str">
        <f t="shared" si="9"/>
        <v>❹</v>
      </c>
    </row>
    <row r="632" spans="1:9">
      <c r="A632" s="2" t="s">
        <v>1035</v>
      </c>
      <c r="B632" s="2">
        <v>0.65</v>
      </c>
      <c r="C632" s="2">
        <v>62</v>
      </c>
      <c r="D632" s="3">
        <v>0.16</v>
      </c>
      <c r="E632" s="4">
        <f>(C632/B632)/1000</f>
        <v>9.5384615384615387E-2</v>
      </c>
      <c r="F632" s="5">
        <f>E632*E632*B632*10000</f>
        <v>59.138461538461542</v>
      </c>
      <c r="G632" s="2" t="s">
        <v>1036</v>
      </c>
      <c r="H632" s="6" t="s">
        <v>1037</v>
      </c>
      <c r="I632" s="7" t="str">
        <f t="shared" si="9"/>
        <v>❹</v>
      </c>
    </row>
    <row r="633" spans="1:9">
      <c r="A633" s="8" t="s">
        <v>1038</v>
      </c>
      <c r="B633" s="8">
        <v>1.9</v>
      </c>
      <c r="C633" s="8">
        <v>116</v>
      </c>
      <c r="D633" s="9" t="s">
        <v>14</v>
      </c>
      <c r="E633" s="10">
        <f>(C633/B633)/1000</f>
        <v>6.1052631578947372E-2</v>
      </c>
      <c r="F633" s="11">
        <f>E633*E633*B633*10000</f>
        <v>70.821052631578951</v>
      </c>
      <c r="G633" s="8" t="s">
        <v>1039</v>
      </c>
      <c r="H633" s="12" t="e" vm="91">
        <v>#VALUE!</v>
      </c>
      <c r="I633" s="7" t="str">
        <f t="shared" si="9"/>
        <v>❹</v>
      </c>
    </row>
    <row r="634" spans="1:9">
      <c r="A634" s="2" t="s">
        <v>1040</v>
      </c>
      <c r="B634" s="2">
        <v>1.3</v>
      </c>
      <c r="C634" s="5">
        <v>108.4</v>
      </c>
      <c r="D634" s="3">
        <v>0.17</v>
      </c>
      <c r="E634" s="4">
        <f>(C634/B634)/1000</f>
        <v>8.338461538461539E-2</v>
      </c>
      <c r="F634" s="5">
        <f>E634*E634*B634*10000</f>
        <v>90.388923076923092</v>
      </c>
      <c r="G634" s="2" t="s">
        <v>1041</v>
      </c>
      <c r="H634" s="6" t="e" vm="79">
        <v>#VALUE!</v>
      </c>
      <c r="I634" s="7" t="str">
        <f t="shared" si="9"/>
        <v>❸</v>
      </c>
    </row>
    <row r="635" spans="1:9">
      <c r="A635" s="8" t="s">
        <v>1042</v>
      </c>
      <c r="B635" s="8">
        <v>0.45</v>
      </c>
      <c r="C635" s="8">
        <v>61</v>
      </c>
      <c r="D635" s="9">
        <v>0.22</v>
      </c>
      <c r="E635" s="10">
        <f>(C635/B635)/1000</f>
        <v>0.13555555555555554</v>
      </c>
      <c r="F635" s="11">
        <f>E635*E635*B635*10000</f>
        <v>82.688888888888883</v>
      </c>
      <c r="G635" s="8" t="s">
        <v>1041</v>
      </c>
      <c r="H635" s="12" t="e" vm="79">
        <v>#VALUE!</v>
      </c>
      <c r="I635" s="7" t="str">
        <f t="shared" si="9"/>
        <v>❹</v>
      </c>
    </row>
    <row r="636" spans="1:9">
      <c r="A636" s="2" t="s">
        <v>1043</v>
      </c>
      <c r="B636" s="2">
        <v>2.2000000000000002</v>
      </c>
      <c r="C636" s="2">
        <v>111</v>
      </c>
      <c r="D636" s="3">
        <v>0.06</v>
      </c>
      <c r="E636" s="4">
        <f>(C636/B636)/1000</f>
        <v>5.0454545454545453E-2</v>
      </c>
      <c r="F636" s="5">
        <f>E636*E636*B636*10000</f>
        <v>56.004545454545458</v>
      </c>
      <c r="G636" s="2" t="s">
        <v>1041</v>
      </c>
      <c r="H636" s="6" t="e" vm="79">
        <v>#VALUE!</v>
      </c>
      <c r="I636" s="7" t="str">
        <f t="shared" si="9"/>
        <v>❹</v>
      </c>
    </row>
    <row r="637" spans="1:9">
      <c r="A637" s="8" t="s">
        <v>1044</v>
      </c>
      <c r="B637" s="8">
        <v>2.2000000000000002</v>
      </c>
      <c r="C637" s="8">
        <v>136</v>
      </c>
      <c r="D637" s="9">
        <v>0.13</v>
      </c>
      <c r="E637" s="10">
        <f>(C637/B637)/1000</f>
        <v>6.1818181818181814E-2</v>
      </c>
      <c r="F637" s="11">
        <f>E637*E637*B637*10000</f>
        <v>84.072727272727263</v>
      </c>
      <c r="G637" s="8" t="s">
        <v>1045</v>
      </c>
      <c r="H637" s="12" t="e" vm="79">
        <v>#VALUE!</v>
      </c>
      <c r="I637" s="7" t="str">
        <f t="shared" si="9"/>
        <v>❹</v>
      </c>
    </row>
    <row r="638" spans="1:9">
      <c r="A638" s="2" t="s">
        <v>1046</v>
      </c>
      <c r="B638" s="2">
        <v>0.7</v>
      </c>
      <c r="C638" s="2">
        <v>51</v>
      </c>
      <c r="D638" s="3">
        <v>0.1</v>
      </c>
      <c r="E638" s="4">
        <f>(C638/B638)/1000</f>
        <v>7.2857142857142856E-2</v>
      </c>
      <c r="F638" s="5">
        <f>E638*E638*B638*10000</f>
        <v>37.157142857142851</v>
      </c>
      <c r="G638" s="2" t="s">
        <v>1047</v>
      </c>
      <c r="H638" s="6" t="s">
        <v>1048</v>
      </c>
      <c r="I638" s="7" t="str">
        <f t="shared" si="9"/>
        <v>❹</v>
      </c>
    </row>
    <row r="639" spans="1:9">
      <c r="A639" s="8" t="s">
        <v>1049</v>
      </c>
      <c r="B639" s="8">
        <v>1.6</v>
      </c>
      <c r="C639" s="8">
        <v>94</v>
      </c>
      <c r="D639" s="9">
        <v>0.18</v>
      </c>
      <c r="E639" s="10">
        <f>(C639/B639)/1000</f>
        <v>5.8749999999999997E-2</v>
      </c>
      <c r="F639" s="11">
        <f>E639*E639*B639*10000*1.5</f>
        <v>82.837499999999991</v>
      </c>
      <c r="G639" s="8" t="s">
        <v>1050</v>
      </c>
      <c r="H639" s="12" t="s">
        <v>1051</v>
      </c>
      <c r="I639" s="7" t="str">
        <f t="shared" si="9"/>
        <v>❹</v>
      </c>
    </row>
    <row r="640" spans="1:9">
      <c r="A640" s="2" t="s">
        <v>1052</v>
      </c>
      <c r="B640" s="2">
        <v>0.8</v>
      </c>
      <c r="C640" s="2">
        <v>69</v>
      </c>
      <c r="D640" s="3">
        <v>0.23</v>
      </c>
      <c r="E640" s="4">
        <f>(C640/B640)/1000</f>
        <v>8.6249999999999993E-2</v>
      </c>
      <c r="F640" s="5">
        <f>E640*E640*B640*10000*1.3</f>
        <v>77.366249999999994</v>
      </c>
      <c r="G640" s="2" t="s">
        <v>1050</v>
      </c>
      <c r="H640" s="6" t="s">
        <v>1051</v>
      </c>
      <c r="I640" s="7" t="str">
        <f t="shared" si="9"/>
        <v>❹</v>
      </c>
    </row>
    <row r="641" spans="1:9">
      <c r="A641" s="8" t="s">
        <v>1053</v>
      </c>
      <c r="B641" s="8">
        <v>1.4</v>
      </c>
      <c r="C641" s="8">
        <v>102</v>
      </c>
      <c r="D641" s="9">
        <v>0.17</v>
      </c>
      <c r="E641" s="10">
        <f>(C641/B641)/1000</f>
        <v>7.2857142857142856E-2</v>
      </c>
      <c r="F641" s="11">
        <f>E641*E641*B641*10000</f>
        <v>74.314285714285703</v>
      </c>
      <c r="G641" s="8" t="s">
        <v>1050</v>
      </c>
      <c r="H641" s="12" t="s">
        <v>1051</v>
      </c>
      <c r="I641" s="7" t="str">
        <f t="shared" si="9"/>
        <v>❹</v>
      </c>
    </row>
    <row r="642" spans="1:9" ht="16.5">
      <c r="A642" s="2" t="s">
        <v>500</v>
      </c>
      <c r="B642" s="2">
        <v>3</v>
      </c>
      <c r="C642" s="2">
        <v>188</v>
      </c>
      <c r="D642" s="3" t="s">
        <v>55</v>
      </c>
      <c r="E642" s="4">
        <f>(C642/B642)/1000</f>
        <v>6.2666666666666662E-2</v>
      </c>
      <c r="F642" s="5">
        <f>E642*E642*B642*10000</f>
        <v>117.81333333333332</v>
      </c>
      <c r="G642" s="2" t="s">
        <v>1054</v>
      </c>
      <c r="H642" s="6" t="e" vm="17">
        <v>#VALUE!</v>
      </c>
      <c r="I642" s="7" t="str">
        <f t="shared" si="9"/>
        <v>❸</v>
      </c>
    </row>
    <row r="643" spans="1:9">
      <c r="A643" s="8" t="s">
        <v>1055</v>
      </c>
      <c r="B643" s="8">
        <v>1.65</v>
      </c>
      <c r="C643" s="8">
        <v>113</v>
      </c>
      <c r="D643" s="9">
        <v>0.15</v>
      </c>
      <c r="E643" s="10">
        <f>(C643/B643)/1000</f>
        <v>6.8484848484848482E-2</v>
      </c>
      <c r="F643" s="11">
        <f>E643*E643*B643*10000</f>
        <v>77.387878787878776</v>
      </c>
      <c r="G643" s="8" t="s">
        <v>1056</v>
      </c>
      <c r="H643" s="12" t="e" vm="92">
        <v>#VALUE!</v>
      </c>
      <c r="I643" s="7" t="str">
        <f t="shared" ref="I643:I706" si="10">IF(F643&gt;=89.99,"❸","❹")</f>
        <v>❹</v>
      </c>
    </row>
    <row r="644" spans="1:9">
      <c r="A644" s="2" t="s">
        <v>1057</v>
      </c>
      <c r="B644" s="2">
        <v>1.1000000000000001</v>
      </c>
      <c r="C644" s="2">
        <v>85</v>
      </c>
      <c r="D644" s="3">
        <v>0.13</v>
      </c>
      <c r="E644" s="4">
        <f>(C644/B644)/1000</f>
        <v>7.7272727272727271E-2</v>
      </c>
      <c r="F644" s="5">
        <f>E644*E644*B644*10000</f>
        <v>65.681818181818187</v>
      </c>
      <c r="G644" s="2" t="s">
        <v>1056</v>
      </c>
      <c r="H644" s="6" t="e" vm="92">
        <v>#VALUE!</v>
      </c>
      <c r="I644" s="7" t="str">
        <f t="shared" si="10"/>
        <v>❹</v>
      </c>
    </row>
    <row r="645" spans="1:9">
      <c r="A645" s="8" t="s">
        <v>1058</v>
      </c>
      <c r="B645" s="8">
        <v>1</v>
      </c>
      <c r="C645" s="8">
        <v>64</v>
      </c>
      <c r="D645" s="9">
        <v>0.14000000000000001</v>
      </c>
      <c r="E645" s="10">
        <f>(C645/B645)/1000</f>
        <v>6.4000000000000001E-2</v>
      </c>
      <c r="F645" s="11">
        <f>E645*E645*B645*10000</f>
        <v>40.96</v>
      </c>
      <c r="G645" s="8" t="s">
        <v>1056</v>
      </c>
      <c r="H645" s="12" t="e" vm="92">
        <v>#VALUE!</v>
      </c>
      <c r="I645" s="7" t="str">
        <f t="shared" si="10"/>
        <v>❹</v>
      </c>
    </row>
    <row r="646" spans="1:9">
      <c r="A646" s="2" t="s">
        <v>1059</v>
      </c>
      <c r="B646" s="2">
        <v>0.7</v>
      </c>
      <c r="C646" s="2">
        <v>51</v>
      </c>
      <c r="D646" s="3">
        <v>0.12</v>
      </c>
      <c r="E646" s="4">
        <f>(C646/B646)/1000</f>
        <v>7.2857142857142856E-2</v>
      </c>
      <c r="F646" s="5">
        <f>E646*E646*B646*10000</f>
        <v>37.157142857142851</v>
      </c>
      <c r="G646" s="2" t="s">
        <v>1060</v>
      </c>
      <c r="H646" s="6" t="e" vm="42">
        <v>#VALUE!</v>
      </c>
      <c r="I646" s="7" t="str">
        <f t="shared" si="10"/>
        <v>❹</v>
      </c>
    </row>
    <row r="647" spans="1:9">
      <c r="A647" s="8" t="s">
        <v>1061</v>
      </c>
      <c r="B647" s="8">
        <v>0.36</v>
      </c>
      <c r="C647" s="8">
        <v>45</v>
      </c>
      <c r="D647" s="9">
        <v>0.2</v>
      </c>
      <c r="E647" s="10">
        <f>(C647/B647)/1000</f>
        <v>0.125</v>
      </c>
      <c r="F647" s="11">
        <f>E647*E647*B647*10000*1.8</f>
        <v>101.25</v>
      </c>
      <c r="G647" s="8" t="s">
        <v>1062</v>
      </c>
      <c r="H647" s="12" t="e" vm="92">
        <v>#VALUE!</v>
      </c>
      <c r="I647" s="7" t="str">
        <f t="shared" si="10"/>
        <v>❸</v>
      </c>
    </row>
    <row r="648" spans="1:9">
      <c r="A648" s="2" t="s">
        <v>1063</v>
      </c>
      <c r="B648" s="2">
        <v>2.2000000000000002</v>
      </c>
      <c r="C648" s="2">
        <v>93</v>
      </c>
      <c r="D648" s="3">
        <v>0.11</v>
      </c>
      <c r="E648" s="4">
        <f>(C648/B648)/1000</f>
        <v>4.2272727272727267E-2</v>
      </c>
      <c r="F648" s="5">
        <f>E648*E648*B648*10000*1.7</f>
        <v>66.833181818181799</v>
      </c>
      <c r="G648" s="2" t="s">
        <v>1062</v>
      </c>
      <c r="H648" s="6" t="e" vm="92">
        <v>#VALUE!</v>
      </c>
      <c r="I648" s="7" t="str">
        <f t="shared" si="10"/>
        <v>❹</v>
      </c>
    </row>
    <row r="649" spans="1:9">
      <c r="A649" s="8" t="s">
        <v>1064</v>
      </c>
      <c r="B649" s="8">
        <v>0.9</v>
      </c>
      <c r="C649" s="8">
        <v>42</v>
      </c>
      <c r="D649" s="9">
        <v>0.2</v>
      </c>
      <c r="E649" s="10">
        <f>(C649/B649)/1000</f>
        <v>4.6666666666666662E-2</v>
      </c>
      <c r="F649" s="11">
        <f>E649*E649*B649*10000*2</f>
        <v>39.199999999999989</v>
      </c>
      <c r="G649" s="8" t="s">
        <v>1062</v>
      </c>
      <c r="H649" s="12" t="e" vm="92">
        <v>#VALUE!</v>
      </c>
      <c r="I649" s="7" t="str">
        <f t="shared" si="10"/>
        <v>❹</v>
      </c>
    </row>
    <row r="650" spans="1:9" ht="16.5">
      <c r="A650" s="2" t="s">
        <v>1065</v>
      </c>
      <c r="B650" s="2">
        <v>0.3</v>
      </c>
      <c r="C650" s="2">
        <v>29</v>
      </c>
      <c r="D650" s="3" t="s">
        <v>184</v>
      </c>
      <c r="E650" s="4">
        <f>(C650/B650)/1000</f>
        <v>9.6666666666666665E-2</v>
      </c>
      <c r="F650" s="5">
        <f>E650*E650*B650*10000*1.5</f>
        <v>42.05</v>
      </c>
      <c r="G650" s="2" t="s">
        <v>1066</v>
      </c>
      <c r="H650" s="6" t="e" vm="38">
        <v>#VALUE!</v>
      </c>
      <c r="I650" s="7" t="str">
        <f t="shared" si="10"/>
        <v>❹</v>
      </c>
    </row>
    <row r="651" spans="1:9">
      <c r="A651" s="8" t="s">
        <v>1067</v>
      </c>
      <c r="B651" s="8">
        <v>0.9</v>
      </c>
      <c r="C651" s="8">
        <v>52</v>
      </c>
      <c r="D651" s="9" t="s">
        <v>14</v>
      </c>
      <c r="E651" s="10">
        <f>(C651/B651)/1000</f>
        <v>5.7777777777777775E-2</v>
      </c>
      <c r="F651" s="11">
        <f>E651*E651*B651*10000*1.2</f>
        <v>36.053333333333327</v>
      </c>
      <c r="G651" s="8" t="s">
        <v>1066</v>
      </c>
      <c r="H651" s="12" t="e" vm="38">
        <v>#VALUE!</v>
      </c>
      <c r="I651" s="7" t="str">
        <f t="shared" si="10"/>
        <v>❹</v>
      </c>
    </row>
    <row r="652" spans="1:9">
      <c r="A652" s="2" t="s">
        <v>1068</v>
      </c>
      <c r="B652" s="2">
        <v>1.4</v>
      </c>
      <c r="C652" s="2">
        <v>82</v>
      </c>
      <c r="D652" s="3" t="s">
        <v>14</v>
      </c>
      <c r="E652" s="4">
        <f>(C652/B652)/1000</f>
        <v>5.857142857142858E-2</v>
      </c>
      <c r="F652" s="5">
        <f>E652*E652*B652*10000</f>
        <v>48.028571428571432</v>
      </c>
      <c r="G652" s="2" t="s">
        <v>1069</v>
      </c>
      <c r="H652" s="6" t="s">
        <v>103</v>
      </c>
      <c r="I652" s="7" t="str">
        <f t="shared" si="10"/>
        <v>❹</v>
      </c>
    </row>
    <row r="653" spans="1:9">
      <c r="A653" s="8" t="s">
        <v>1070</v>
      </c>
      <c r="B653" s="8">
        <v>4.5</v>
      </c>
      <c r="C653" s="8">
        <v>250</v>
      </c>
      <c r="D653" s="9">
        <v>0.12</v>
      </c>
      <c r="E653" s="10">
        <f>(C653/B653)/1000</f>
        <v>5.5555555555555559E-2</v>
      </c>
      <c r="F653" s="11">
        <f>E653*E653*B653*10000</f>
        <v>138.88888888888889</v>
      </c>
      <c r="G653" s="8" t="s">
        <v>1071</v>
      </c>
      <c r="H653" s="12" t="e" vm="40">
        <v>#VALUE!</v>
      </c>
      <c r="I653" s="7" t="str">
        <f t="shared" si="10"/>
        <v>❸</v>
      </c>
    </row>
    <row r="654" spans="1:9">
      <c r="A654" s="2" t="s">
        <v>1072</v>
      </c>
      <c r="B654" s="2">
        <v>9.4</v>
      </c>
      <c r="C654" s="2">
        <v>358</v>
      </c>
      <c r="D654" s="3">
        <v>0.1</v>
      </c>
      <c r="E654" s="4">
        <f>(C654/B654)/1000</f>
        <v>3.8085106382978726E-2</v>
      </c>
      <c r="F654" s="5">
        <f>E654*E654*B654*10000</f>
        <v>136.34468085106383</v>
      </c>
      <c r="G654" s="2" t="s">
        <v>1071</v>
      </c>
      <c r="H654" s="6" t="e" vm="40">
        <v>#VALUE!</v>
      </c>
      <c r="I654" s="7" t="str">
        <f t="shared" si="10"/>
        <v>❸</v>
      </c>
    </row>
    <row r="655" spans="1:9">
      <c r="A655" s="8" t="s">
        <v>1073</v>
      </c>
      <c r="B655" s="8">
        <v>1.3</v>
      </c>
      <c r="C655" s="8">
        <v>92</v>
      </c>
      <c r="D655" s="9" t="s">
        <v>14</v>
      </c>
      <c r="E655" s="10">
        <f>(C655/B655)/1000</f>
        <v>7.0769230769230779E-2</v>
      </c>
      <c r="F655" s="11">
        <f>E655*E655*B655*10000</f>
        <v>65.107692307692318</v>
      </c>
      <c r="G655" s="8" t="s">
        <v>1071</v>
      </c>
      <c r="H655" s="12" t="e" vm="40">
        <v>#VALUE!</v>
      </c>
      <c r="I655" s="7" t="str">
        <f t="shared" si="10"/>
        <v>❹</v>
      </c>
    </row>
    <row r="656" spans="1:9">
      <c r="A656" s="2" t="s">
        <v>1074</v>
      </c>
      <c r="B656" s="2">
        <v>4.5999999999999996</v>
      </c>
      <c r="C656" s="2">
        <v>276</v>
      </c>
      <c r="D656" s="3">
        <v>0.11</v>
      </c>
      <c r="E656" s="4">
        <f>(C656/B656)/1000</f>
        <v>6.0000000000000005E-2</v>
      </c>
      <c r="F656" s="5">
        <f>E656*E656*B656*10000</f>
        <v>165.60000000000002</v>
      </c>
      <c r="G656" s="2" t="s">
        <v>1075</v>
      </c>
      <c r="H656" s="6" t="e" vm="89">
        <v>#VALUE!</v>
      </c>
      <c r="I656" s="7" t="str">
        <f t="shared" si="10"/>
        <v>❸</v>
      </c>
    </row>
    <row r="657" spans="1:9">
      <c r="A657" s="8" t="s">
        <v>1076</v>
      </c>
      <c r="B657" s="8">
        <v>4.5999999999999996</v>
      </c>
      <c r="C657" s="8">
        <v>224</v>
      </c>
      <c r="D657" s="9">
        <v>0.15</v>
      </c>
      <c r="E657" s="10">
        <f>(C657/B657)/1000</f>
        <v>4.869565217391305E-2</v>
      </c>
      <c r="F657" s="11">
        <f>E657*E657*B657*10000</f>
        <v>109.07826086956524</v>
      </c>
      <c r="G657" s="8" t="s">
        <v>1075</v>
      </c>
      <c r="H657" s="12" t="e" vm="89">
        <v>#VALUE!</v>
      </c>
      <c r="I657" s="7" t="str">
        <f t="shared" si="10"/>
        <v>❸</v>
      </c>
    </row>
    <row r="658" spans="1:9">
      <c r="A658" s="2" t="s">
        <v>1077</v>
      </c>
      <c r="B658" s="2">
        <v>4.9000000000000004</v>
      </c>
      <c r="C658" s="2">
        <v>224</v>
      </c>
      <c r="D658" s="3">
        <v>7.0000000000000007E-2</v>
      </c>
      <c r="E658" s="4">
        <f>(C658/B658)/1000</f>
        <v>4.5714285714285707E-2</v>
      </c>
      <c r="F658" s="5">
        <f>E658*E658*B658*10000</f>
        <v>102.39999999999998</v>
      </c>
      <c r="G658" s="2" t="s">
        <v>1075</v>
      </c>
      <c r="H658" s="6" t="e" vm="89">
        <v>#VALUE!</v>
      </c>
      <c r="I658" s="7" t="str">
        <f t="shared" si="10"/>
        <v>❸</v>
      </c>
    </row>
    <row r="659" spans="1:9">
      <c r="A659" s="8" t="s">
        <v>1078</v>
      </c>
      <c r="B659" s="8">
        <v>0.9</v>
      </c>
      <c r="C659" s="8">
        <v>83</v>
      </c>
      <c r="D659" s="9" t="s">
        <v>511</v>
      </c>
      <c r="E659" s="10">
        <f>(C659/B659)/1000</f>
        <v>9.2222222222222219E-2</v>
      </c>
      <c r="F659" s="11">
        <f>E659*E659*B659*10000</f>
        <v>76.544444444444451</v>
      </c>
      <c r="G659" s="8" t="s">
        <v>1075</v>
      </c>
      <c r="H659" s="12" t="e" vm="89">
        <v>#VALUE!</v>
      </c>
      <c r="I659" s="7" t="str">
        <f t="shared" si="10"/>
        <v>❹</v>
      </c>
    </row>
    <row r="660" spans="1:9">
      <c r="A660" s="2" t="s">
        <v>1079</v>
      </c>
      <c r="B660" s="2">
        <v>3</v>
      </c>
      <c r="C660" s="2">
        <v>151</v>
      </c>
      <c r="D660" s="3">
        <v>0.1</v>
      </c>
      <c r="E660" s="4">
        <f>(C660/B660)/1000</f>
        <v>5.0333333333333334E-2</v>
      </c>
      <c r="F660" s="5">
        <f>E660*E660*B660*10000</f>
        <v>76.003333333333345</v>
      </c>
      <c r="G660" s="2" t="s">
        <v>1075</v>
      </c>
      <c r="H660" s="6" t="e" vm="89">
        <v>#VALUE!</v>
      </c>
      <c r="I660" s="7" t="str">
        <f t="shared" si="10"/>
        <v>❹</v>
      </c>
    </row>
    <row r="661" spans="1:9">
      <c r="A661" s="8" t="s">
        <v>1080</v>
      </c>
      <c r="B661" s="8">
        <v>2.1</v>
      </c>
      <c r="C661" s="8">
        <v>115</v>
      </c>
      <c r="D661" s="9" t="s">
        <v>14</v>
      </c>
      <c r="E661" s="10">
        <f>(C661/B661)/1000</f>
        <v>5.4761904761904762E-2</v>
      </c>
      <c r="F661" s="11">
        <f>E661*E661*B661*10000</f>
        <v>62.976190476190474</v>
      </c>
      <c r="G661" s="8" t="s">
        <v>1075</v>
      </c>
      <c r="H661" s="12" t="e" vm="89">
        <v>#VALUE!</v>
      </c>
      <c r="I661" s="7" t="str">
        <f t="shared" si="10"/>
        <v>❹</v>
      </c>
    </row>
    <row r="662" spans="1:9">
      <c r="A662" s="2" t="s">
        <v>1081</v>
      </c>
      <c r="B662" s="2">
        <v>2.25</v>
      </c>
      <c r="C662" s="2">
        <v>114</v>
      </c>
      <c r="D662" s="3">
        <v>0.09</v>
      </c>
      <c r="E662" s="4">
        <f>(C662/B662)/1000</f>
        <v>5.0666666666666665E-2</v>
      </c>
      <c r="F662" s="5">
        <f>E662*E662*B662*10000</f>
        <v>57.76</v>
      </c>
      <c r="G662" s="2" t="s">
        <v>1075</v>
      </c>
      <c r="H662" s="6" t="e" vm="89">
        <v>#VALUE!</v>
      </c>
      <c r="I662" s="7" t="str">
        <f t="shared" si="10"/>
        <v>❹</v>
      </c>
    </row>
    <row r="663" spans="1:9">
      <c r="A663" s="8" t="s">
        <v>1082</v>
      </c>
      <c r="B663" s="8">
        <v>2.2999999999999998</v>
      </c>
      <c r="C663" s="8">
        <v>112</v>
      </c>
      <c r="D663" s="9" t="s">
        <v>14</v>
      </c>
      <c r="E663" s="10">
        <f>(C663/B663)/1000</f>
        <v>4.869565217391305E-2</v>
      </c>
      <c r="F663" s="11">
        <f>E663*E663*B663*10000</f>
        <v>54.539130434782621</v>
      </c>
      <c r="G663" s="8" t="s">
        <v>1075</v>
      </c>
      <c r="H663" s="12" t="e" vm="89">
        <v>#VALUE!</v>
      </c>
      <c r="I663" s="7" t="str">
        <f t="shared" si="10"/>
        <v>❹</v>
      </c>
    </row>
    <row r="664" spans="1:9">
      <c r="A664" s="2" t="s">
        <v>1083</v>
      </c>
      <c r="B664" s="2">
        <v>3.9</v>
      </c>
      <c r="C664" s="2">
        <v>272</v>
      </c>
      <c r="D664" s="3">
        <v>0.13</v>
      </c>
      <c r="E664" s="4">
        <f>(C664/B664)/1000</f>
        <v>6.9743589743589754E-2</v>
      </c>
      <c r="F664" s="5">
        <f>E664*E664*B664*10000</f>
        <v>189.70256410256417</v>
      </c>
      <c r="G664" s="2" t="s">
        <v>1084</v>
      </c>
      <c r="H664" s="6" t="e" vm="26">
        <v>#VALUE!</v>
      </c>
      <c r="I664" s="7" t="str">
        <f t="shared" si="10"/>
        <v>❸</v>
      </c>
    </row>
    <row r="665" spans="1:9">
      <c r="A665" s="8" t="s">
        <v>1085</v>
      </c>
      <c r="B665" s="8">
        <v>4.5999999999999996</v>
      </c>
      <c r="C665" s="8">
        <v>279</v>
      </c>
      <c r="D665" s="9">
        <v>0.14000000000000001</v>
      </c>
      <c r="E665" s="10">
        <f>(C665/B665)/1000</f>
        <v>6.0652173913043485E-2</v>
      </c>
      <c r="F665" s="11">
        <f>E665*E665*B665*10000</f>
        <v>169.21956521739133</v>
      </c>
      <c r="G665" s="8" t="s">
        <v>1084</v>
      </c>
      <c r="H665" s="12" t="e" vm="26">
        <v>#VALUE!</v>
      </c>
      <c r="I665" s="7" t="str">
        <f t="shared" si="10"/>
        <v>❸</v>
      </c>
    </row>
    <row r="666" spans="1:9">
      <c r="A666" s="2" t="s">
        <v>1086</v>
      </c>
      <c r="B666" s="2">
        <v>0.95</v>
      </c>
      <c r="C666" s="2">
        <v>115</v>
      </c>
      <c r="D666" s="3">
        <v>0.17</v>
      </c>
      <c r="E666" s="4">
        <f>(C666/B666)/1000</f>
        <v>0.12105263157894737</v>
      </c>
      <c r="F666" s="5">
        <f>E666*E666*B666*10000</f>
        <v>139.21052631578948</v>
      </c>
      <c r="G666" s="2" t="s">
        <v>1084</v>
      </c>
      <c r="H666" s="6" t="e" vm="26">
        <v>#VALUE!</v>
      </c>
      <c r="I666" s="7" t="str">
        <f t="shared" si="10"/>
        <v>❸</v>
      </c>
    </row>
    <row r="667" spans="1:9">
      <c r="A667" s="8" t="s">
        <v>1087</v>
      </c>
      <c r="B667" s="8">
        <v>5.6</v>
      </c>
      <c r="C667" s="8">
        <v>279</v>
      </c>
      <c r="D667" s="9">
        <v>0.15</v>
      </c>
      <c r="E667" s="10">
        <f>(C667/B667)/1000</f>
        <v>4.9821428571428579E-2</v>
      </c>
      <c r="F667" s="11">
        <f>E667*E667*B667*10000</f>
        <v>139.00178571428575</v>
      </c>
      <c r="G667" s="8" t="s">
        <v>1084</v>
      </c>
      <c r="H667" s="12" t="e" vm="26">
        <v>#VALUE!</v>
      </c>
      <c r="I667" s="7" t="str">
        <f t="shared" si="10"/>
        <v>❸</v>
      </c>
    </row>
    <row r="668" spans="1:9">
      <c r="A668" s="2" t="s">
        <v>1088</v>
      </c>
      <c r="B668" s="2">
        <v>1.5</v>
      </c>
      <c r="C668" s="2">
        <v>143</v>
      </c>
      <c r="D668" s="3">
        <v>0.18</v>
      </c>
      <c r="E668" s="4">
        <f>(C668/B668)/1000</f>
        <v>9.5333333333333325E-2</v>
      </c>
      <c r="F668" s="5">
        <f>E668*E668*B668*10000</f>
        <v>136.32666666666665</v>
      </c>
      <c r="G668" s="2" t="s">
        <v>1084</v>
      </c>
      <c r="H668" s="6" t="e" vm="26">
        <v>#VALUE!</v>
      </c>
      <c r="I668" s="7" t="str">
        <f t="shared" si="10"/>
        <v>❸</v>
      </c>
    </row>
    <row r="669" spans="1:9">
      <c r="A669" s="8" t="s">
        <v>1089</v>
      </c>
      <c r="B669" s="8">
        <v>3</v>
      </c>
      <c r="C669" s="11">
        <v>164.4</v>
      </c>
      <c r="D669" s="9">
        <v>0.1</v>
      </c>
      <c r="E669" s="10">
        <f>(C669/B669)/1000</f>
        <v>5.4800000000000001E-2</v>
      </c>
      <c r="F669" s="11">
        <f>E669*E669*B669*10000</f>
        <v>90.091200000000001</v>
      </c>
      <c r="G669" s="8" t="s">
        <v>1084</v>
      </c>
      <c r="H669" s="12" t="e" vm="26">
        <v>#VALUE!</v>
      </c>
      <c r="I669" s="7" t="str">
        <f t="shared" si="10"/>
        <v>❸</v>
      </c>
    </row>
    <row r="670" spans="1:9">
      <c r="A670" s="2" t="s">
        <v>1090</v>
      </c>
      <c r="B670" s="2">
        <v>3</v>
      </c>
      <c r="C670" s="2">
        <v>145</v>
      </c>
      <c r="D670" s="3">
        <v>7.0000000000000007E-2</v>
      </c>
      <c r="E670" s="4">
        <f>(C670/B670)/1000</f>
        <v>4.8333333333333332E-2</v>
      </c>
      <c r="F670" s="5">
        <f>E670*E670*B670*10000</f>
        <v>70.083333333333329</v>
      </c>
      <c r="G670" s="2" t="s">
        <v>1091</v>
      </c>
      <c r="H670" s="6" t="e" vm="3">
        <v>#VALUE!</v>
      </c>
      <c r="I670" s="7" t="str">
        <f t="shared" si="10"/>
        <v>❹</v>
      </c>
    </row>
    <row r="671" spans="1:9">
      <c r="A671" s="8" t="s">
        <v>1092</v>
      </c>
      <c r="B671" s="8">
        <v>0.75</v>
      </c>
      <c r="C671" s="8">
        <v>58</v>
      </c>
      <c r="D671" s="9">
        <v>0.14000000000000001</v>
      </c>
      <c r="E671" s="10">
        <f>(C671/B671)/1000</f>
        <v>7.7333333333333323E-2</v>
      </c>
      <c r="F671" s="11">
        <f>E671*E671*B671*10000</f>
        <v>44.853333333333325</v>
      </c>
      <c r="G671" s="8" t="s">
        <v>1093</v>
      </c>
      <c r="H671" s="12" t="e" vm="93">
        <v>#VALUE!</v>
      </c>
      <c r="I671" s="7" t="str">
        <f t="shared" si="10"/>
        <v>❹</v>
      </c>
    </row>
    <row r="672" spans="1:9">
      <c r="A672" s="2" t="s">
        <v>1094</v>
      </c>
      <c r="B672" s="2">
        <v>1.7</v>
      </c>
      <c r="C672" s="2">
        <v>82</v>
      </c>
      <c r="D672" s="3" t="s">
        <v>14</v>
      </c>
      <c r="E672" s="4">
        <f>(C672/B672)/1000</f>
        <v>4.8235294117647057E-2</v>
      </c>
      <c r="F672" s="5">
        <f>E672*E672*B672*10000</f>
        <v>39.552941176470576</v>
      </c>
      <c r="G672" s="2" t="s">
        <v>1095</v>
      </c>
      <c r="H672" s="6" t="s">
        <v>398</v>
      </c>
      <c r="I672" s="7" t="str">
        <f t="shared" si="10"/>
        <v>❹</v>
      </c>
    </row>
    <row r="673" spans="1:9">
      <c r="A673" s="8" t="s">
        <v>1096</v>
      </c>
      <c r="B673" s="8">
        <v>1.1000000000000001</v>
      </c>
      <c r="C673" s="8">
        <v>70</v>
      </c>
      <c r="D673" s="9">
        <v>0.13</v>
      </c>
      <c r="E673" s="10">
        <f>(C673/B673)/1000</f>
        <v>6.363636363636363E-2</v>
      </c>
      <c r="F673" s="11">
        <f>E673*E673*B673*10000</f>
        <v>44.545454545454533</v>
      </c>
      <c r="G673" s="8" t="s">
        <v>1097</v>
      </c>
      <c r="H673" s="12" t="e" vm="9">
        <v>#VALUE!</v>
      </c>
      <c r="I673" s="7" t="str">
        <f t="shared" si="10"/>
        <v>❹</v>
      </c>
    </row>
    <row r="674" spans="1:9">
      <c r="A674" s="2" t="s">
        <v>1098</v>
      </c>
      <c r="B674" s="2">
        <v>0.85</v>
      </c>
      <c r="C674" s="2">
        <v>62</v>
      </c>
      <c r="D674" s="3" t="s">
        <v>14</v>
      </c>
      <c r="E674" s="4">
        <f>(C674/B674)/1000</f>
        <v>7.2941176470588232E-2</v>
      </c>
      <c r="F674" s="5">
        <f>E674*E674*B674*10000</f>
        <v>45.223529411764702</v>
      </c>
      <c r="G674" s="2" t="s">
        <v>1099</v>
      </c>
      <c r="H674" s="6" t="s">
        <v>398</v>
      </c>
      <c r="I674" s="7" t="str">
        <f t="shared" si="10"/>
        <v>❹</v>
      </c>
    </row>
    <row r="675" spans="1:9">
      <c r="A675" s="8" t="s">
        <v>1100</v>
      </c>
      <c r="B675" s="8">
        <v>1.5</v>
      </c>
      <c r="C675" s="8">
        <v>82</v>
      </c>
      <c r="D675" s="9" t="s">
        <v>14</v>
      </c>
      <c r="E675" s="10">
        <f>(C675/B675)/1000</f>
        <v>5.4666666666666662E-2</v>
      </c>
      <c r="F675" s="11">
        <f>E675*E675*B675*10000</f>
        <v>44.826666666666661</v>
      </c>
      <c r="G675" s="8" t="s">
        <v>1099</v>
      </c>
      <c r="H675" s="12" t="s">
        <v>398</v>
      </c>
      <c r="I675" s="7" t="str">
        <f t="shared" si="10"/>
        <v>❹</v>
      </c>
    </row>
    <row r="676" spans="1:9">
      <c r="A676" s="2" t="s">
        <v>1100</v>
      </c>
      <c r="B676" s="2">
        <v>1.2</v>
      </c>
      <c r="C676" s="2">
        <v>102</v>
      </c>
      <c r="D676" s="3">
        <v>0.13</v>
      </c>
      <c r="E676" s="4">
        <f>(C676/B676)/1000</f>
        <v>8.5000000000000006E-2</v>
      </c>
      <c r="F676" s="5">
        <f>E676*E676*B676*10000</f>
        <v>86.7</v>
      </c>
      <c r="G676" s="2" t="s">
        <v>1099</v>
      </c>
      <c r="H676" s="6" t="e" vm="94">
        <v>#VALUE!</v>
      </c>
      <c r="I676" s="7" t="str">
        <f t="shared" si="10"/>
        <v>❹</v>
      </c>
    </row>
    <row r="677" spans="1:9">
      <c r="A677" s="8" t="s">
        <v>1101</v>
      </c>
      <c r="B677" s="8">
        <v>1.3</v>
      </c>
      <c r="C677" s="8">
        <v>99</v>
      </c>
      <c r="D677" s="9">
        <v>0.14000000000000001</v>
      </c>
      <c r="E677" s="10">
        <f>(C677/B677)/1000</f>
        <v>7.6153846153846141E-2</v>
      </c>
      <c r="F677" s="11">
        <f>E677*E677*B677*10000</f>
        <v>75.392307692307668</v>
      </c>
      <c r="G677" s="8" t="s">
        <v>1099</v>
      </c>
      <c r="H677" s="12" t="e" vm="94">
        <v>#VALUE!</v>
      </c>
      <c r="I677" s="7" t="str">
        <f t="shared" si="10"/>
        <v>❹</v>
      </c>
    </row>
    <row r="678" spans="1:9">
      <c r="A678" s="2" t="s">
        <v>1102</v>
      </c>
      <c r="B678" s="2">
        <v>2</v>
      </c>
      <c r="C678" s="2">
        <v>110</v>
      </c>
      <c r="D678" s="3" t="s">
        <v>14</v>
      </c>
      <c r="E678" s="4">
        <f>(C678/B678)/1000</f>
        <v>5.5E-2</v>
      </c>
      <c r="F678" s="5">
        <f>E678*E678*B678*10000</f>
        <v>60.5</v>
      </c>
      <c r="G678" s="2" t="s">
        <v>1099</v>
      </c>
      <c r="H678" s="6" t="e" vm="94">
        <v>#VALUE!</v>
      </c>
      <c r="I678" s="7" t="str">
        <f t="shared" si="10"/>
        <v>❹</v>
      </c>
    </row>
    <row r="679" spans="1:9" ht="16.5">
      <c r="A679" s="8" t="s">
        <v>734</v>
      </c>
      <c r="B679" s="8">
        <v>0.3</v>
      </c>
      <c r="C679" s="8">
        <v>34</v>
      </c>
      <c r="D679" s="9" t="s">
        <v>1103</v>
      </c>
      <c r="E679" s="10">
        <f>(C679/B679)/1000</f>
        <v>0.11333333333333334</v>
      </c>
      <c r="F679" s="11">
        <f>E679*E679*B679*10000</f>
        <v>38.533333333333339</v>
      </c>
      <c r="G679" s="8" t="s">
        <v>1099</v>
      </c>
      <c r="H679" s="12" t="e" vm="94">
        <v>#VALUE!</v>
      </c>
      <c r="I679" s="7" t="str">
        <f t="shared" si="10"/>
        <v>❹</v>
      </c>
    </row>
    <row r="680" spans="1:9">
      <c r="A680" s="2" t="s">
        <v>1104</v>
      </c>
      <c r="B680" s="2">
        <v>5.9</v>
      </c>
      <c r="C680" s="2">
        <v>206</v>
      </c>
      <c r="D680" s="3">
        <v>0.1</v>
      </c>
      <c r="E680" s="4">
        <f>(C680/B680)/1000</f>
        <v>3.4915254237288133E-2</v>
      </c>
      <c r="F680" s="5">
        <f>E680*E680*B680*10000</f>
        <v>71.925423728813541</v>
      </c>
      <c r="G680" s="2" t="s">
        <v>1105</v>
      </c>
      <c r="H680" s="6" t="e" vm="57">
        <v>#VALUE!</v>
      </c>
      <c r="I680" s="7" t="str">
        <f t="shared" si="10"/>
        <v>❹</v>
      </c>
    </row>
    <row r="681" spans="1:9">
      <c r="A681" s="8" t="s">
        <v>1106</v>
      </c>
      <c r="B681" s="8">
        <v>0.9</v>
      </c>
      <c r="C681" s="8">
        <v>72</v>
      </c>
      <c r="D681" s="9">
        <v>0.12</v>
      </c>
      <c r="E681" s="10">
        <f>(C681/B681)/1000</f>
        <v>0.08</v>
      </c>
      <c r="F681" s="11">
        <f>E681*E681*B681*10000</f>
        <v>57.6</v>
      </c>
      <c r="G681" s="8" t="s">
        <v>1107</v>
      </c>
      <c r="H681" s="12" t="s">
        <v>504</v>
      </c>
      <c r="I681" s="7" t="str">
        <f t="shared" si="10"/>
        <v>❹</v>
      </c>
    </row>
    <row r="682" spans="1:9">
      <c r="A682" s="2" t="s">
        <v>1108</v>
      </c>
      <c r="B682" s="2">
        <v>1.3</v>
      </c>
      <c r="C682" s="2">
        <v>80</v>
      </c>
      <c r="D682" s="3">
        <v>0.16</v>
      </c>
      <c r="E682" s="4">
        <f>(C682/B682)/1000</f>
        <v>6.1538461538461535E-2</v>
      </c>
      <c r="F682" s="5">
        <f>E682*E682*B682*10000</f>
        <v>49.230769230769226</v>
      </c>
      <c r="G682" s="2" t="s">
        <v>1109</v>
      </c>
      <c r="H682" s="6" t="e" vm="95">
        <v>#VALUE!</v>
      </c>
      <c r="I682" s="7" t="str">
        <f t="shared" si="10"/>
        <v>❹</v>
      </c>
    </row>
    <row r="683" spans="1:9">
      <c r="A683" s="8" t="s">
        <v>1110</v>
      </c>
      <c r="B683" s="8">
        <v>3.6</v>
      </c>
      <c r="C683" s="8">
        <v>139</v>
      </c>
      <c r="D683" s="9">
        <v>0.11</v>
      </c>
      <c r="E683" s="10">
        <f>(C683/B683)/1000</f>
        <v>3.861111111111111E-2</v>
      </c>
      <c r="F683" s="11">
        <f>E683*E683*B683*10000</f>
        <v>53.669444444444444</v>
      </c>
      <c r="G683" s="8" t="s">
        <v>1111</v>
      </c>
      <c r="H683" s="12" t="e" vm="6">
        <v>#VALUE!</v>
      </c>
      <c r="I683" s="7" t="str">
        <f t="shared" si="10"/>
        <v>❹</v>
      </c>
    </row>
    <row r="684" spans="1:9">
      <c r="A684" s="2" t="s">
        <v>1112</v>
      </c>
      <c r="B684" s="2">
        <v>0.375</v>
      </c>
      <c r="C684" s="2">
        <v>41</v>
      </c>
      <c r="D684" s="3">
        <v>0.14000000000000001</v>
      </c>
      <c r="E684" s="4">
        <f>(C684/B684)/1000</f>
        <v>0.10933333333333332</v>
      </c>
      <c r="F684" s="5">
        <f>E684*E684*B684*10000</f>
        <v>44.826666666666661</v>
      </c>
      <c r="G684" s="2" t="s">
        <v>1113</v>
      </c>
      <c r="H684" s="6" t="s">
        <v>1114</v>
      </c>
      <c r="I684" s="7" t="str">
        <f t="shared" si="10"/>
        <v>❹</v>
      </c>
    </row>
    <row r="685" spans="1:9">
      <c r="A685" s="8" t="s">
        <v>1115</v>
      </c>
      <c r="B685" s="8">
        <v>5.5</v>
      </c>
      <c r="C685" s="8">
        <v>175</v>
      </c>
      <c r="D685" s="9" t="s">
        <v>14</v>
      </c>
      <c r="E685" s="10">
        <f>(C685/B685)/1000</f>
        <v>3.1818181818181815E-2</v>
      </c>
      <c r="F685" s="11">
        <f>E685*E685*B685*10000</f>
        <v>55.681818181818166</v>
      </c>
      <c r="G685" s="8" t="s">
        <v>1116</v>
      </c>
      <c r="H685" s="12" t="e" vm="90">
        <v>#VALUE!</v>
      </c>
      <c r="I685" s="7" t="str">
        <f t="shared" si="10"/>
        <v>❹</v>
      </c>
    </row>
    <row r="686" spans="1:9">
      <c r="A686" s="2" t="s">
        <v>1117</v>
      </c>
      <c r="B686" s="2">
        <v>1.7</v>
      </c>
      <c r="C686" s="2">
        <v>82</v>
      </c>
      <c r="D686" s="3" t="s">
        <v>14</v>
      </c>
      <c r="E686" s="4">
        <f>(C686/B686)/1000</f>
        <v>4.8235294117647057E-2</v>
      </c>
      <c r="F686" s="5">
        <f>E686*E686*B686*10000</f>
        <v>39.552941176470576</v>
      </c>
      <c r="G686" s="2" t="s">
        <v>1118</v>
      </c>
      <c r="H686" s="6" t="s">
        <v>141</v>
      </c>
      <c r="I686" s="7" t="str">
        <f t="shared" si="10"/>
        <v>❹</v>
      </c>
    </row>
    <row r="687" spans="1:9">
      <c r="A687" s="8" t="s">
        <v>1119</v>
      </c>
      <c r="B687" s="8">
        <v>1.5</v>
      </c>
      <c r="C687" s="11">
        <v>116.4</v>
      </c>
      <c r="D687" s="9" t="s">
        <v>14</v>
      </c>
      <c r="E687" s="10">
        <f>(C687/B687)/1000</f>
        <v>7.7600000000000002E-2</v>
      </c>
      <c r="F687" s="11">
        <f>E687*E687*B687*10000</f>
        <v>90.326399999999992</v>
      </c>
      <c r="G687" s="8" t="s">
        <v>1120</v>
      </c>
      <c r="H687" s="12" t="e" vm="44">
        <v>#VALUE!</v>
      </c>
      <c r="I687" s="7" t="str">
        <f t="shared" si="10"/>
        <v>❸</v>
      </c>
    </row>
    <row r="688" spans="1:9" ht="16.5">
      <c r="A688" s="2" t="s">
        <v>1121</v>
      </c>
      <c r="B688" s="2">
        <v>0.55000000000000004</v>
      </c>
      <c r="C688" s="2">
        <v>45</v>
      </c>
      <c r="D688" s="3">
        <v>0.14000000000000001</v>
      </c>
      <c r="E688" s="4">
        <f>(C688/B688)/1000</f>
        <v>8.1818181818181818E-2</v>
      </c>
      <c r="F688" s="5">
        <f>E688*E688*B688*10000*1.2</f>
        <v>44.181818181818194</v>
      </c>
      <c r="G688" s="2" t="s">
        <v>387</v>
      </c>
      <c r="H688" s="6" t="e" vm="54">
        <v>#VALUE!</v>
      </c>
      <c r="I688" s="7" t="str">
        <f t="shared" si="10"/>
        <v>❹</v>
      </c>
    </row>
    <row r="689" spans="1:9">
      <c r="A689" s="8" t="s">
        <v>1122</v>
      </c>
      <c r="B689" s="8">
        <v>1</v>
      </c>
      <c r="C689" s="8">
        <v>70</v>
      </c>
      <c r="D689" s="9">
        <v>0.15</v>
      </c>
      <c r="E689" s="10">
        <f>(C689/B689)/1000</f>
        <v>7.0000000000000007E-2</v>
      </c>
      <c r="F689" s="11">
        <f>E689*E689*B689*10000</f>
        <v>49.000000000000007</v>
      </c>
      <c r="G689" s="8" t="s">
        <v>1123</v>
      </c>
      <c r="H689" s="12" t="s">
        <v>1124</v>
      </c>
      <c r="I689" s="7" t="str">
        <f t="shared" si="10"/>
        <v>❹</v>
      </c>
    </row>
    <row r="690" spans="1:9">
      <c r="A690" s="2" t="s">
        <v>1125</v>
      </c>
      <c r="B690" s="2">
        <v>1.4</v>
      </c>
      <c r="C690" s="2">
        <v>73</v>
      </c>
      <c r="D690" s="3">
        <v>0.14000000000000001</v>
      </c>
      <c r="E690" s="4">
        <f>(C690/B690)/1000</f>
        <v>5.2142857142857144E-2</v>
      </c>
      <c r="F690" s="5">
        <f>E690*E690*B690*10000</f>
        <v>38.06428571428571</v>
      </c>
      <c r="G690" s="2" t="s">
        <v>1123</v>
      </c>
      <c r="H690" s="6" t="s">
        <v>1124</v>
      </c>
      <c r="I690" s="7" t="str">
        <f t="shared" si="10"/>
        <v>❹</v>
      </c>
    </row>
    <row r="691" spans="1:9">
      <c r="A691" s="8" t="s">
        <v>1126</v>
      </c>
      <c r="B691" s="8">
        <v>4.4000000000000004</v>
      </c>
      <c r="C691" s="8">
        <v>193</v>
      </c>
      <c r="D691" s="9">
        <v>0.1</v>
      </c>
      <c r="E691" s="10">
        <f>(C691/B691)/1000</f>
        <v>4.3863636363636362E-2</v>
      </c>
      <c r="F691" s="11">
        <f>E691*E691*B691*10000</f>
        <v>84.656818181818181</v>
      </c>
      <c r="G691" s="8" t="s">
        <v>1127</v>
      </c>
      <c r="H691" s="12" t="e" vm="96">
        <v>#VALUE!</v>
      </c>
      <c r="I691" s="7" t="str">
        <f t="shared" si="10"/>
        <v>❹</v>
      </c>
    </row>
    <row r="692" spans="1:9">
      <c r="A692" s="2" t="s">
        <v>1128</v>
      </c>
      <c r="B692" s="2">
        <v>1.2</v>
      </c>
      <c r="C692" s="2">
        <v>72</v>
      </c>
      <c r="D692" s="3" t="s">
        <v>14</v>
      </c>
      <c r="E692" s="4">
        <f>(C692/B692)/1000</f>
        <v>0.06</v>
      </c>
      <c r="F692" s="5">
        <f>E692*E692*B692*10000</f>
        <v>43.2</v>
      </c>
      <c r="G692" s="2" t="s">
        <v>1127</v>
      </c>
      <c r="H692" s="6" t="e" vm="96">
        <v>#VALUE!</v>
      </c>
      <c r="I692" s="7" t="str">
        <f t="shared" si="10"/>
        <v>❹</v>
      </c>
    </row>
    <row r="693" spans="1:9">
      <c r="A693" s="8" t="s">
        <v>1129</v>
      </c>
      <c r="B693" s="8">
        <v>0.85</v>
      </c>
      <c r="C693" s="8">
        <v>62</v>
      </c>
      <c r="D693" s="9">
        <v>0.13</v>
      </c>
      <c r="E693" s="10">
        <f>(C693/B693)/1000</f>
        <v>7.2941176470588232E-2</v>
      </c>
      <c r="F693" s="11">
        <f>E693*E693*B693*10000</f>
        <v>45.223529411764702</v>
      </c>
      <c r="G693" s="8" t="s">
        <v>1130</v>
      </c>
      <c r="H693" s="12" t="s">
        <v>23</v>
      </c>
      <c r="I693" s="7" t="str">
        <f t="shared" si="10"/>
        <v>❹</v>
      </c>
    </row>
    <row r="694" spans="1:9">
      <c r="A694" s="2" t="s">
        <v>1131</v>
      </c>
      <c r="B694" s="2">
        <v>1.2</v>
      </c>
      <c r="C694" s="2">
        <v>75</v>
      </c>
      <c r="D694" s="3">
        <v>0.14000000000000001</v>
      </c>
      <c r="E694" s="4">
        <f>(C694/B694)/1000</f>
        <v>6.25E-2</v>
      </c>
      <c r="F694" s="5">
        <f>E694*E694*B694*10000</f>
        <v>46.875</v>
      </c>
      <c r="G694" s="2" t="s">
        <v>1132</v>
      </c>
      <c r="H694" s="6" t="e" vm="21">
        <v>#VALUE!</v>
      </c>
      <c r="I694" s="7" t="str">
        <f t="shared" si="10"/>
        <v>❹</v>
      </c>
    </row>
    <row r="695" spans="1:9">
      <c r="A695" s="8" t="s">
        <v>1133</v>
      </c>
      <c r="B695" s="8">
        <v>0.8</v>
      </c>
      <c r="C695" s="8">
        <v>42</v>
      </c>
      <c r="D695" s="9">
        <v>0.12</v>
      </c>
      <c r="E695" s="10">
        <f>(C695/B695)/1000</f>
        <v>5.2499999999999998E-2</v>
      </c>
      <c r="F695" s="11">
        <f>E695*E695*B695*10000*1.7</f>
        <v>37.484999999999999</v>
      </c>
      <c r="G695" s="8" t="s">
        <v>1134</v>
      </c>
      <c r="H695" s="12" t="s">
        <v>1135</v>
      </c>
      <c r="I695" s="7" t="str">
        <f t="shared" si="10"/>
        <v>❹</v>
      </c>
    </row>
    <row r="696" spans="1:9">
      <c r="A696" s="2" t="s">
        <v>1136</v>
      </c>
      <c r="B696" s="2">
        <v>1</v>
      </c>
      <c r="C696" s="2">
        <v>57</v>
      </c>
      <c r="D696" s="3">
        <v>0.12</v>
      </c>
      <c r="E696" s="4">
        <f>(C696/B696)/1000</f>
        <v>5.7000000000000002E-2</v>
      </c>
      <c r="F696" s="5">
        <f>E696*E696*B696*10000*1.1</f>
        <v>35.739000000000004</v>
      </c>
      <c r="G696" s="2" t="s">
        <v>1137</v>
      </c>
      <c r="H696" s="6" t="s">
        <v>1138</v>
      </c>
      <c r="I696" s="7" t="str">
        <f t="shared" si="10"/>
        <v>❹</v>
      </c>
    </row>
    <row r="697" spans="1:9">
      <c r="A697" s="8" t="s">
        <v>1139</v>
      </c>
      <c r="B697" s="8">
        <v>1.7</v>
      </c>
      <c r="C697" s="8">
        <v>80</v>
      </c>
      <c r="D697" s="9">
        <v>0.11</v>
      </c>
      <c r="E697" s="10">
        <f>(C697/B697)/1000</f>
        <v>4.7058823529411771E-2</v>
      </c>
      <c r="F697" s="11">
        <f>E697*E697*B697*10000</f>
        <v>37.64705882352942</v>
      </c>
      <c r="G697" s="8" t="s">
        <v>1140</v>
      </c>
      <c r="H697" s="12" t="s">
        <v>351</v>
      </c>
      <c r="I697" s="7" t="str">
        <f t="shared" si="10"/>
        <v>❹</v>
      </c>
    </row>
    <row r="698" spans="1:9">
      <c r="A698" s="2" t="s">
        <v>1141</v>
      </c>
      <c r="B698" s="2">
        <v>0.9</v>
      </c>
      <c r="C698" s="2">
        <v>68</v>
      </c>
      <c r="D698" s="3" t="s">
        <v>14</v>
      </c>
      <c r="E698" s="4">
        <f>(C698/B698)/1000</f>
        <v>7.5555555555555556E-2</v>
      </c>
      <c r="F698" s="5">
        <f>E698*E698*B698*10000</f>
        <v>51.377777777777787</v>
      </c>
      <c r="G698" s="2" t="s">
        <v>1142</v>
      </c>
      <c r="H698" s="6" t="s">
        <v>363</v>
      </c>
      <c r="I698" s="7" t="str">
        <f t="shared" si="10"/>
        <v>❹</v>
      </c>
    </row>
    <row r="699" spans="1:9">
      <c r="A699" s="8" t="s">
        <v>1143</v>
      </c>
      <c r="B699" s="8">
        <v>0.9</v>
      </c>
      <c r="C699" s="8">
        <v>64</v>
      </c>
      <c r="D699" s="9" t="s">
        <v>14</v>
      </c>
      <c r="E699" s="10">
        <f>(C699/B699)/1000</f>
        <v>7.1111111111111111E-2</v>
      </c>
      <c r="F699" s="11">
        <f>E699*E699*B699*10000</f>
        <v>45.51111111111112</v>
      </c>
      <c r="G699" s="8" t="s">
        <v>1142</v>
      </c>
      <c r="H699" s="12" t="s">
        <v>363</v>
      </c>
      <c r="I699" s="7" t="str">
        <f t="shared" si="10"/>
        <v>❹</v>
      </c>
    </row>
    <row r="700" spans="1:9">
      <c r="A700" s="2" t="s">
        <v>1144</v>
      </c>
      <c r="B700" s="2">
        <v>2.7</v>
      </c>
      <c r="C700" s="2">
        <v>107</v>
      </c>
      <c r="D700" s="3" t="s">
        <v>14</v>
      </c>
      <c r="E700" s="4">
        <f>(C700/B700)/1000</f>
        <v>3.9629629629629626E-2</v>
      </c>
      <c r="F700" s="5">
        <f>E700*E700*B700*10000</f>
        <v>42.403703703703698</v>
      </c>
      <c r="G700" s="2" t="s">
        <v>1142</v>
      </c>
      <c r="H700" s="6" t="s">
        <v>363</v>
      </c>
      <c r="I700" s="7" t="str">
        <f t="shared" si="10"/>
        <v>❹</v>
      </c>
    </row>
    <row r="701" spans="1:9">
      <c r="A701" s="8" t="s">
        <v>1145</v>
      </c>
      <c r="B701" s="8">
        <v>1.35</v>
      </c>
      <c r="C701" s="8">
        <v>84</v>
      </c>
      <c r="D701" s="9">
        <v>0.15</v>
      </c>
      <c r="E701" s="10">
        <f>(C701/B701)/1000</f>
        <v>6.222222222222222E-2</v>
      </c>
      <c r="F701" s="11">
        <f>E701*E701*B701*10000</f>
        <v>52.266666666666666</v>
      </c>
      <c r="G701" s="8" t="s">
        <v>1146</v>
      </c>
      <c r="H701" s="12" t="e" vm="73">
        <v>#VALUE!</v>
      </c>
      <c r="I701" s="7" t="str">
        <f t="shared" si="10"/>
        <v>❹</v>
      </c>
    </row>
    <row r="702" spans="1:9">
      <c r="A702" s="2" t="s">
        <v>1147</v>
      </c>
      <c r="B702" s="2">
        <v>1.9</v>
      </c>
      <c r="C702" s="2">
        <v>145</v>
      </c>
      <c r="D702" s="3">
        <v>0.14000000000000001</v>
      </c>
      <c r="E702" s="4">
        <f>(C702/B702)/1000</f>
        <v>7.6315789473684226E-2</v>
      </c>
      <c r="F702" s="5">
        <f>E702*E702*B702*10000</f>
        <v>110.65789473684215</v>
      </c>
      <c r="G702" s="2" t="s">
        <v>1148</v>
      </c>
      <c r="H702" s="6" t="s">
        <v>301</v>
      </c>
      <c r="I702" s="7" t="str">
        <f t="shared" si="10"/>
        <v>❸</v>
      </c>
    </row>
    <row r="703" spans="1:9">
      <c r="A703" s="8" t="s">
        <v>1149</v>
      </c>
      <c r="B703" s="8">
        <v>1.65</v>
      </c>
      <c r="C703" s="8">
        <v>127</v>
      </c>
      <c r="D703" s="9">
        <v>0.16</v>
      </c>
      <c r="E703" s="10">
        <f>(C703/B703)/1000</f>
        <v>7.6969696969696966E-2</v>
      </c>
      <c r="F703" s="11">
        <f>E703*E703*B703*10000</f>
        <v>97.751515151515122</v>
      </c>
      <c r="G703" s="8" t="s">
        <v>1148</v>
      </c>
      <c r="H703" s="12" t="s">
        <v>301</v>
      </c>
      <c r="I703" s="7" t="str">
        <f t="shared" si="10"/>
        <v>❸</v>
      </c>
    </row>
    <row r="704" spans="1:9">
      <c r="A704" s="2" t="s">
        <v>1150</v>
      </c>
      <c r="B704" s="2">
        <v>1.9</v>
      </c>
      <c r="C704" s="2">
        <v>119</v>
      </c>
      <c r="D704" s="3" t="s">
        <v>14</v>
      </c>
      <c r="E704" s="4">
        <f>(C704/B704)/1000</f>
        <v>6.2631578947368427E-2</v>
      </c>
      <c r="F704" s="5">
        <f>E704*E704*B704*10000</f>
        <v>74.53157894736843</v>
      </c>
      <c r="G704" s="2" t="s">
        <v>1148</v>
      </c>
      <c r="H704" s="6" t="s">
        <v>301</v>
      </c>
      <c r="I704" s="7" t="str">
        <f t="shared" si="10"/>
        <v>❹</v>
      </c>
    </row>
    <row r="705" spans="1:9">
      <c r="A705" s="8" t="s">
        <v>1151</v>
      </c>
      <c r="B705" s="8">
        <v>1.8</v>
      </c>
      <c r="C705" s="8">
        <v>126</v>
      </c>
      <c r="D705" s="9">
        <v>0.12</v>
      </c>
      <c r="E705" s="10">
        <f>(C705/B705)/1000</f>
        <v>7.0000000000000007E-2</v>
      </c>
      <c r="F705" s="11">
        <f>E705*E705*B705*10000</f>
        <v>88.200000000000017</v>
      </c>
      <c r="G705" s="8" t="s">
        <v>1152</v>
      </c>
      <c r="H705" s="12" t="s">
        <v>1153</v>
      </c>
      <c r="I705" s="7" t="str">
        <f t="shared" si="10"/>
        <v>❹</v>
      </c>
    </row>
    <row r="706" spans="1:9" ht="16.5">
      <c r="A706" s="2" t="s">
        <v>1154</v>
      </c>
      <c r="B706" s="2">
        <v>0.95</v>
      </c>
      <c r="C706" s="2">
        <v>75</v>
      </c>
      <c r="D706" s="3" t="s">
        <v>55</v>
      </c>
      <c r="E706" s="4">
        <f>(C706/B706)/1000</f>
        <v>7.8947368421052627E-2</v>
      </c>
      <c r="F706" s="5">
        <f>E706*E706*B706*10000</f>
        <v>59.210526315789465</v>
      </c>
      <c r="G706" s="2" t="s">
        <v>1155</v>
      </c>
      <c r="H706" s="6" t="e" vm="20">
        <v>#VALUE!</v>
      </c>
      <c r="I706" s="7" t="str">
        <f t="shared" si="10"/>
        <v>❹</v>
      </c>
    </row>
    <row r="707" spans="1:9">
      <c r="A707" s="8" t="s">
        <v>1156</v>
      </c>
      <c r="B707" s="8">
        <v>0.8</v>
      </c>
      <c r="C707" s="8">
        <v>58</v>
      </c>
      <c r="D707" s="9" t="s">
        <v>14</v>
      </c>
      <c r="E707" s="10">
        <f>(C707/B707)/1000</f>
        <v>7.2499999999999995E-2</v>
      </c>
      <c r="F707" s="11">
        <f>E707*E707*B707*10000</f>
        <v>42.05</v>
      </c>
      <c r="G707" s="8" t="s">
        <v>1155</v>
      </c>
      <c r="H707" s="12" t="e" vm="20">
        <v>#VALUE!</v>
      </c>
      <c r="I707" s="7" t="str">
        <f t="shared" ref="I707:I770" si="11">IF(F707&gt;=89.99,"❸","❹")</f>
        <v>❹</v>
      </c>
    </row>
    <row r="708" spans="1:9">
      <c r="A708" s="2" t="s">
        <v>1157</v>
      </c>
      <c r="B708" s="2">
        <v>0.55000000000000004</v>
      </c>
      <c r="C708" s="2">
        <v>46</v>
      </c>
      <c r="D708" s="3">
        <v>0.22</v>
      </c>
      <c r="E708" s="4">
        <f>(C708/B708)/1000</f>
        <v>8.363636363636362E-2</v>
      </c>
      <c r="F708" s="5">
        <f>E708*E708*B708*10000</f>
        <v>38.472727272727262</v>
      </c>
      <c r="G708" s="2" t="s">
        <v>1158</v>
      </c>
      <c r="H708" s="6" t="s">
        <v>1159</v>
      </c>
      <c r="I708" s="7" t="str">
        <f t="shared" si="11"/>
        <v>❹</v>
      </c>
    </row>
    <row r="709" spans="1:9">
      <c r="A709" s="8" t="s">
        <v>1160</v>
      </c>
      <c r="B709" s="8">
        <v>0.85</v>
      </c>
      <c r="C709" s="8">
        <v>60</v>
      </c>
      <c r="D709" s="9">
        <v>0.11</v>
      </c>
      <c r="E709" s="10">
        <f>(C709/B709)/1000</f>
        <v>7.0588235294117646E-2</v>
      </c>
      <c r="F709" s="11">
        <f>E709*E709*B709*10000</f>
        <v>42.352941176470587</v>
      </c>
      <c r="G709" s="8" t="s">
        <v>1161</v>
      </c>
      <c r="H709" s="12" t="e" vm="97">
        <v>#VALUE!</v>
      </c>
      <c r="I709" s="7" t="str">
        <f t="shared" si="11"/>
        <v>❹</v>
      </c>
    </row>
    <row r="710" spans="1:9">
      <c r="A710" s="2" t="s">
        <v>1162</v>
      </c>
      <c r="B710" s="2">
        <v>1.55</v>
      </c>
      <c r="C710" s="2">
        <v>130</v>
      </c>
      <c r="D710" s="3">
        <v>0.12</v>
      </c>
      <c r="E710" s="4">
        <f>(C710/B710)/1000</f>
        <v>8.387096774193549E-2</v>
      </c>
      <c r="F710" s="5">
        <f>E710*E710*B710*10000</f>
        <v>109.03225806451614</v>
      </c>
      <c r="G710" s="2" t="s">
        <v>1153</v>
      </c>
      <c r="H710" s="6" t="s">
        <v>1153</v>
      </c>
      <c r="I710" s="7" t="str">
        <f t="shared" si="11"/>
        <v>❸</v>
      </c>
    </row>
    <row r="711" spans="1:9">
      <c r="A711" s="8" t="s">
        <v>1163</v>
      </c>
      <c r="B711" s="8">
        <v>0.5</v>
      </c>
      <c r="C711" s="8">
        <v>68</v>
      </c>
      <c r="D711" s="9">
        <v>0.2</v>
      </c>
      <c r="E711" s="10">
        <f>(C711/B711)/1000</f>
        <v>0.13600000000000001</v>
      </c>
      <c r="F711" s="11">
        <f>E711*E711*B711*10000*1.6</f>
        <v>147.96800000000002</v>
      </c>
      <c r="G711" s="8" t="s">
        <v>409</v>
      </c>
      <c r="H711" s="12" t="e" vm="79">
        <v>#VALUE!</v>
      </c>
      <c r="I711" s="7" t="str">
        <f t="shared" si="11"/>
        <v>❸</v>
      </c>
    </row>
    <row r="712" spans="1:9">
      <c r="A712" s="2" t="s">
        <v>1164</v>
      </c>
      <c r="B712" s="2">
        <v>0.7</v>
      </c>
      <c r="C712" s="2">
        <v>75</v>
      </c>
      <c r="D712" s="3">
        <v>0.13</v>
      </c>
      <c r="E712" s="4">
        <f>(C712/B712)/1000</f>
        <v>0.10714285714285715</v>
      </c>
      <c r="F712" s="5">
        <f>E712*E712*B712*10000*1.8</f>
        <v>144.64285714285717</v>
      </c>
      <c r="G712" s="2" t="s">
        <v>409</v>
      </c>
      <c r="H712" s="6" t="e" vm="79">
        <v>#VALUE!</v>
      </c>
      <c r="I712" s="7" t="str">
        <f t="shared" si="11"/>
        <v>❸</v>
      </c>
    </row>
    <row r="713" spans="1:9">
      <c r="A713" s="8" t="s">
        <v>1165</v>
      </c>
      <c r="B713" s="8">
        <v>0.65</v>
      </c>
      <c r="C713" s="8">
        <v>71</v>
      </c>
      <c r="D713" s="9">
        <v>0.17</v>
      </c>
      <c r="E713" s="10">
        <f>(C713/B713)/1000</f>
        <v>0.10923076923076923</v>
      </c>
      <c r="F713" s="11">
        <f>E713*E713*B713*10000*1.8</f>
        <v>139.5969230769231</v>
      </c>
      <c r="G713" s="8" t="s">
        <v>409</v>
      </c>
      <c r="H713" s="12" t="e" vm="79">
        <v>#VALUE!</v>
      </c>
      <c r="I713" s="7" t="str">
        <f t="shared" si="11"/>
        <v>❸</v>
      </c>
    </row>
    <row r="714" spans="1:9">
      <c r="A714" s="2" t="s">
        <v>1166</v>
      </c>
      <c r="B714" s="2">
        <v>0.45</v>
      </c>
      <c r="C714" s="2">
        <v>70</v>
      </c>
      <c r="D714" s="3">
        <v>0.23</v>
      </c>
      <c r="E714" s="4">
        <f>(C714/B714)/1000</f>
        <v>0.15555555555555553</v>
      </c>
      <c r="F714" s="5">
        <f>E714*E714*B714*10000</f>
        <v>108.88888888888886</v>
      </c>
      <c r="G714" s="2" t="s">
        <v>409</v>
      </c>
      <c r="H714" s="6" t="e" vm="79">
        <v>#VALUE!</v>
      </c>
      <c r="I714" s="7" t="str">
        <f t="shared" si="11"/>
        <v>❸</v>
      </c>
    </row>
    <row r="715" spans="1:9">
      <c r="A715" s="8" t="s">
        <v>1167</v>
      </c>
      <c r="B715" s="8">
        <v>0.45</v>
      </c>
      <c r="C715" s="8">
        <v>51</v>
      </c>
      <c r="D715" s="9">
        <v>0.16</v>
      </c>
      <c r="E715" s="10">
        <f>(C715/B715)/1000</f>
        <v>0.11333333333333333</v>
      </c>
      <c r="F715" s="11">
        <f>E715*E715*B715*10000*1.8</f>
        <v>104.03999999999999</v>
      </c>
      <c r="G715" s="8" t="s">
        <v>409</v>
      </c>
      <c r="H715" s="12" t="e" vm="79">
        <v>#VALUE!</v>
      </c>
      <c r="I715" s="7" t="str">
        <f t="shared" si="11"/>
        <v>❸</v>
      </c>
    </row>
    <row r="716" spans="1:9" ht="16.5">
      <c r="A716" s="2" t="s">
        <v>1168</v>
      </c>
      <c r="B716" s="2">
        <v>0.6</v>
      </c>
      <c r="C716" s="2">
        <v>65</v>
      </c>
      <c r="D716" s="3" t="s">
        <v>415</v>
      </c>
      <c r="E716" s="4">
        <f>(C716/B716)/1000</f>
        <v>0.10833333333333334</v>
      </c>
      <c r="F716" s="5">
        <f>E716*E716*B716*10000*1.4</f>
        <v>98.583333333333329</v>
      </c>
      <c r="G716" s="2" t="s">
        <v>409</v>
      </c>
      <c r="H716" s="6" t="e" vm="79">
        <v>#VALUE!</v>
      </c>
      <c r="I716" s="7" t="str">
        <f t="shared" si="11"/>
        <v>❸</v>
      </c>
    </row>
    <row r="717" spans="1:9" ht="16.5">
      <c r="A717" s="8" t="s">
        <v>1169</v>
      </c>
      <c r="B717" s="8">
        <v>0.55000000000000004</v>
      </c>
      <c r="C717" s="8">
        <v>59</v>
      </c>
      <c r="D717" s="9" t="s">
        <v>87</v>
      </c>
      <c r="E717" s="10">
        <f>(C717/B717)/1000</f>
        <v>0.10727272727272727</v>
      </c>
      <c r="F717" s="11">
        <f>E717*E717*B717*10000*1.4</f>
        <v>88.607272727272715</v>
      </c>
      <c r="G717" s="8" t="s">
        <v>409</v>
      </c>
      <c r="H717" s="12" t="e" vm="79">
        <v>#VALUE!</v>
      </c>
      <c r="I717" s="7" t="str">
        <f t="shared" si="11"/>
        <v>❹</v>
      </c>
    </row>
    <row r="718" spans="1:9" ht="16.5">
      <c r="A718" s="2" t="s">
        <v>1170</v>
      </c>
      <c r="B718" s="2">
        <v>0.5</v>
      </c>
      <c r="C718" s="2">
        <v>53</v>
      </c>
      <c r="D718" s="3" t="s">
        <v>76</v>
      </c>
      <c r="E718" s="4">
        <f>(C718/B718)/1000</f>
        <v>0.106</v>
      </c>
      <c r="F718" s="5">
        <f>E718*E718*B718*10000*1.5</f>
        <v>84.27</v>
      </c>
      <c r="G718" s="2" t="s">
        <v>409</v>
      </c>
      <c r="H718" s="6" t="e" vm="79">
        <v>#VALUE!</v>
      </c>
      <c r="I718" s="7" t="str">
        <f t="shared" si="11"/>
        <v>❹</v>
      </c>
    </row>
    <row r="719" spans="1:9" ht="16.5">
      <c r="A719" s="8" t="s">
        <v>1171</v>
      </c>
      <c r="B719" s="8">
        <v>2.35</v>
      </c>
      <c r="C719" s="8">
        <v>112</v>
      </c>
      <c r="D719" s="9">
        <v>0.13</v>
      </c>
      <c r="E719" s="10">
        <f>(C719/B719)/1000</f>
        <v>4.7659574468085102E-2</v>
      </c>
      <c r="F719" s="11">
        <f>E719*E719*B719*10000*1.3</f>
        <v>69.392340425531913</v>
      </c>
      <c r="G719" s="8" t="s">
        <v>409</v>
      </c>
      <c r="H719" s="12" t="e" vm="79">
        <v>#VALUE!</v>
      </c>
      <c r="I719" s="7" t="str">
        <f t="shared" si="11"/>
        <v>❹</v>
      </c>
    </row>
    <row r="720" spans="1:9">
      <c r="A720" s="2" t="s">
        <v>1172</v>
      </c>
      <c r="B720" s="2">
        <v>1.6</v>
      </c>
      <c r="C720" s="2">
        <v>102</v>
      </c>
      <c r="D720" s="3">
        <v>0.14000000000000001</v>
      </c>
      <c r="E720" s="4">
        <f>(C720/B720)/1000</f>
        <v>6.3750000000000001E-2</v>
      </c>
      <c r="F720" s="5">
        <f>E720*E720*B720*10000</f>
        <v>65.025000000000006</v>
      </c>
      <c r="G720" s="2" t="s">
        <v>409</v>
      </c>
      <c r="H720" s="6" t="e" vm="79">
        <v>#VALUE!</v>
      </c>
      <c r="I720" s="7" t="str">
        <f t="shared" si="11"/>
        <v>❹</v>
      </c>
    </row>
    <row r="721" spans="1:9" ht="16.5">
      <c r="A721" s="8" t="s">
        <v>1173</v>
      </c>
      <c r="B721" s="8">
        <v>0.5</v>
      </c>
      <c r="C721" s="8">
        <v>46</v>
      </c>
      <c r="D721" s="9">
        <v>0.13</v>
      </c>
      <c r="E721" s="10">
        <f>(C721/B721)/1000</f>
        <v>9.1999999999999998E-2</v>
      </c>
      <c r="F721" s="11">
        <f>E721*E721*B721*10000*1.5</f>
        <v>63.47999999999999</v>
      </c>
      <c r="G721" s="8" t="s">
        <v>409</v>
      </c>
      <c r="H721" s="12" t="e" vm="79">
        <v>#VALUE!</v>
      </c>
      <c r="I721" s="7" t="str">
        <f t="shared" si="11"/>
        <v>❹</v>
      </c>
    </row>
    <row r="722" spans="1:9">
      <c r="A722" s="2" t="s">
        <v>1174</v>
      </c>
      <c r="B722" s="2">
        <v>2</v>
      </c>
      <c r="C722" s="2">
        <v>108</v>
      </c>
      <c r="D722" s="3">
        <v>0.11</v>
      </c>
      <c r="E722" s="4">
        <f>(C722/B722)/1000</f>
        <v>5.3999999999999999E-2</v>
      </c>
      <c r="F722" s="5">
        <f>E722*E722*B722*10000</f>
        <v>58.319999999999993</v>
      </c>
      <c r="G722" s="2" t="s">
        <v>409</v>
      </c>
      <c r="H722" s="6" t="e" vm="79">
        <v>#VALUE!</v>
      </c>
      <c r="I722" s="7" t="str">
        <f t="shared" si="11"/>
        <v>❹</v>
      </c>
    </row>
    <row r="723" spans="1:9">
      <c r="A723" s="8" t="s">
        <v>1175</v>
      </c>
      <c r="B723" s="8">
        <v>0.55000000000000004</v>
      </c>
      <c r="C723" s="8">
        <v>55</v>
      </c>
      <c r="D723" s="9" t="s">
        <v>14</v>
      </c>
      <c r="E723" s="10">
        <f>(C723/B723)/1000</f>
        <v>9.9999999999999992E-2</v>
      </c>
      <c r="F723" s="11">
        <f>E723*E723*B723*10000</f>
        <v>55</v>
      </c>
      <c r="G723" s="8" t="s">
        <v>409</v>
      </c>
      <c r="H723" s="12" t="e" vm="79">
        <v>#VALUE!</v>
      </c>
      <c r="I723" s="7" t="str">
        <f t="shared" si="11"/>
        <v>❹</v>
      </c>
    </row>
    <row r="724" spans="1:9">
      <c r="A724" s="2" t="s">
        <v>1176</v>
      </c>
      <c r="B724" s="2">
        <v>0.35</v>
      </c>
      <c r="C724" s="2">
        <v>40</v>
      </c>
      <c r="D724" s="3" t="s">
        <v>14</v>
      </c>
      <c r="E724" s="4">
        <f>(C724/B724)/1000</f>
        <v>0.1142857142857143</v>
      </c>
      <c r="F724" s="5">
        <f>E724*E724*B724*10000*1.2</f>
        <v>54.857142857142854</v>
      </c>
      <c r="G724" s="2" t="s">
        <v>409</v>
      </c>
      <c r="H724" s="6" t="e" vm="79">
        <v>#VALUE!</v>
      </c>
      <c r="I724" s="7" t="str">
        <f t="shared" si="11"/>
        <v>❹</v>
      </c>
    </row>
    <row r="725" spans="1:9">
      <c r="A725" s="8" t="s">
        <v>1177</v>
      </c>
      <c r="B725" s="8">
        <v>1</v>
      </c>
      <c r="C725" s="8">
        <v>72</v>
      </c>
      <c r="D725" s="9">
        <v>0.13</v>
      </c>
      <c r="E725" s="10">
        <f>(C725/B725)/1000</f>
        <v>7.1999999999999995E-2</v>
      </c>
      <c r="F725" s="11">
        <f>E725*E725*B725*10000</f>
        <v>51.839999999999996</v>
      </c>
      <c r="G725" s="8" t="s">
        <v>409</v>
      </c>
      <c r="H725" s="12" t="e" vm="79">
        <v>#VALUE!</v>
      </c>
      <c r="I725" s="7" t="str">
        <f t="shared" si="11"/>
        <v>❹</v>
      </c>
    </row>
    <row r="726" spans="1:9">
      <c r="A726" s="2" t="s">
        <v>1178</v>
      </c>
      <c r="B726" s="2">
        <v>2.8</v>
      </c>
      <c r="C726" s="2">
        <v>119</v>
      </c>
      <c r="D726" s="3">
        <v>0.08</v>
      </c>
      <c r="E726" s="4">
        <f>(C726/B726)/1000</f>
        <v>4.2500000000000003E-2</v>
      </c>
      <c r="F726" s="5">
        <f>E726*E726*B726*10000</f>
        <v>50.575000000000003</v>
      </c>
      <c r="G726" s="2" t="s">
        <v>409</v>
      </c>
      <c r="H726" s="6" t="e" vm="79">
        <v>#VALUE!</v>
      </c>
      <c r="I726" s="7" t="str">
        <f t="shared" si="11"/>
        <v>❹</v>
      </c>
    </row>
    <row r="727" spans="1:9">
      <c r="A727" s="8" t="s">
        <v>1179</v>
      </c>
      <c r="B727" s="8">
        <v>0.75</v>
      </c>
      <c r="C727" s="8">
        <v>55</v>
      </c>
      <c r="D727" s="9">
        <v>0.14000000000000001</v>
      </c>
      <c r="E727" s="10">
        <f>(C727/B727)/1000</f>
        <v>7.3333333333333334E-2</v>
      </c>
      <c r="F727" s="11">
        <f>E727*E727*B727*10000</f>
        <v>40.333333333333329</v>
      </c>
      <c r="G727" s="8" t="s">
        <v>409</v>
      </c>
      <c r="H727" s="12" t="e" vm="79">
        <v>#VALUE!</v>
      </c>
      <c r="I727" s="7" t="str">
        <f t="shared" si="11"/>
        <v>❹</v>
      </c>
    </row>
    <row r="728" spans="1:9">
      <c r="A728" s="2" t="s">
        <v>1180</v>
      </c>
      <c r="B728" s="2">
        <v>3.1</v>
      </c>
      <c r="C728" s="2">
        <v>149</v>
      </c>
      <c r="D728" s="3">
        <v>0.09</v>
      </c>
      <c r="E728" s="4">
        <f>(C728/B728)/1000</f>
        <v>4.8064516129032259E-2</v>
      </c>
      <c r="F728" s="5">
        <f>E728*E728*B728*10000</f>
        <v>71.616129032258073</v>
      </c>
      <c r="G728" s="2" t="s">
        <v>320</v>
      </c>
      <c r="H728" s="6" t="e" vm="98">
        <v>#VALUE!</v>
      </c>
      <c r="I728" s="7" t="str">
        <f t="shared" si="11"/>
        <v>❹</v>
      </c>
    </row>
    <row r="729" spans="1:9">
      <c r="A729" s="8" t="s">
        <v>1181</v>
      </c>
      <c r="B729" s="8">
        <v>1.05</v>
      </c>
      <c r="C729" s="8">
        <v>74</v>
      </c>
      <c r="D729" s="9">
        <v>0.1</v>
      </c>
      <c r="E729" s="10">
        <f>(C729/B729)/1000</f>
        <v>7.047619047619047E-2</v>
      </c>
      <c r="F729" s="11">
        <f>E729*E729*B729*10000</f>
        <v>52.152380952380938</v>
      </c>
      <c r="G729" s="8" t="s">
        <v>320</v>
      </c>
      <c r="H729" s="12" t="e" vm="98">
        <v>#VALUE!</v>
      </c>
      <c r="I729" s="7" t="str">
        <f t="shared" si="11"/>
        <v>❹</v>
      </c>
    </row>
    <row r="730" spans="1:9">
      <c r="A730" s="2" t="s">
        <v>1182</v>
      </c>
      <c r="B730" s="2">
        <v>0.25</v>
      </c>
      <c r="C730" s="2">
        <v>38</v>
      </c>
      <c r="D730" s="3">
        <v>0.2</v>
      </c>
      <c r="E730" s="4">
        <f>(C730/B730)/1000</f>
        <v>0.152</v>
      </c>
      <c r="F730" s="5">
        <f>E730*E730*B730*10000</f>
        <v>57.76</v>
      </c>
      <c r="G730" s="2" t="s">
        <v>1183</v>
      </c>
      <c r="H730" s="6" t="e" vm="99">
        <v>#VALUE!</v>
      </c>
      <c r="I730" s="7" t="str">
        <f t="shared" si="11"/>
        <v>❹</v>
      </c>
    </row>
    <row r="731" spans="1:9">
      <c r="A731" s="8" t="s">
        <v>1184</v>
      </c>
      <c r="B731" s="8">
        <v>0.25</v>
      </c>
      <c r="C731" s="8">
        <v>32</v>
      </c>
      <c r="D731" s="9">
        <v>0.25</v>
      </c>
      <c r="E731" s="10">
        <f>(C731/B731)/1000</f>
        <v>0.128</v>
      </c>
      <c r="F731" s="11">
        <f>E731*E731*B731*10000</f>
        <v>40.96</v>
      </c>
      <c r="G731" s="8" t="s">
        <v>1183</v>
      </c>
      <c r="H731" s="12" t="e" vm="99">
        <v>#VALUE!</v>
      </c>
      <c r="I731" s="7" t="str">
        <f t="shared" si="11"/>
        <v>❹</v>
      </c>
    </row>
    <row r="732" spans="1:9" ht="16.5">
      <c r="A732" s="2" t="s">
        <v>1185</v>
      </c>
      <c r="B732" s="2">
        <v>0.7</v>
      </c>
      <c r="C732" s="2">
        <v>53</v>
      </c>
      <c r="D732" s="3" t="s">
        <v>1186</v>
      </c>
      <c r="E732" s="4">
        <f>(C732/B732)/1000</f>
        <v>7.571428571428572E-2</v>
      </c>
      <c r="F732" s="5">
        <f>E732*E732*B732*10000</f>
        <v>40.128571428571433</v>
      </c>
      <c r="G732" s="2" t="s">
        <v>1183</v>
      </c>
      <c r="H732" s="6" t="e" vm="99">
        <v>#VALUE!</v>
      </c>
      <c r="I732" s="7" t="str">
        <f t="shared" si="11"/>
        <v>❹</v>
      </c>
    </row>
    <row r="733" spans="1:9" ht="16.5">
      <c r="A733" s="8" t="s">
        <v>1187</v>
      </c>
      <c r="B733" s="8">
        <v>0.45</v>
      </c>
      <c r="C733" s="8">
        <v>41</v>
      </c>
      <c r="D733" s="9" t="s">
        <v>829</v>
      </c>
      <c r="E733" s="10">
        <f>(C733/B733)/1000</f>
        <v>9.1111111111111115E-2</v>
      </c>
      <c r="F733" s="11">
        <f>E733*E733*B733*10000</f>
        <v>37.355555555555561</v>
      </c>
      <c r="G733" s="8" t="s">
        <v>1183</v>
      </c>
      <c r="H733" s="12" t="e" vm="99">
        <v>#VALUE!</v>
      </c>
      <c r="I733" s="7" t="str">
        <f t="shared" si="11"/>
        <v>❹</v>
      </c>
    </row>
    <row r="734" spans="1:9">
      <c r="A734" s="2" t="s">
        <v>1188</v>
      </c>
      <c r="B734" s="2">
        <v>0.6</v>
      </c>
      <c r="C734" s="2">
        <v>47</v>
      </c>
      <c r="D734" s="3">
        <v>0.1</v>
      </c>
      <c r="E734" s="4">
        <f>(C734/B734)/1000</f>
        <v>7.8333333333333338E-2</v>
      </c>
      <c r="F734" s="5">
        <f>E734*E734*B734*10000</f>
        <v>36.81666666666667</v>
      </c>
      <c r="G734" s="2" t="s">
        <v>1183</v>
      </c>
      <c r="H734" s="6" t="e" vm="99">
        <v>#VALUE!</v>
      </c>
      <c r="I734" s="7" t="str">
        <f t="shared" si="11"/>
        <v>❹</v>
      </c>
    </row>
    <row r="735" spans="1:9" ht="16.5">
      <c r="A735" s="8" t="s">
        <v>1189</v>
      </c>
      <c r="B735" s="8">
        <v>0.4</v>
      </c>
      <c r="C735" s="8">
        <v>38</v>
      </c>
      <c r="D735" s="9" t="s">
        <v>270</v>
      </c>
      <c r="E735" s="10">
        <f>(C735/B735)/1000</f>
        <v>9.5000000000000001E-2</v>
      </c>
      <c r="F735" s="11">
        <f>E735*E735*B735*10000</f>
        <v>36.1</v>
      </c>
      <c r="G735" s="8" t="s">
        <v>1183</v>
      </c>
      <c r="H735" s="12" t="e" vm="99">
        <v>#VALUE!</v>
      </c>
      <c r="I735" s="7" t="str">
        <f t="shared" si="11"/>
        <v>❹</v>
      </c>
    </row>
    <row r="736" spans="1:9">
      <c r="A736" s="2" t="s">
        <v>1190</v>
      </c>
      <c r="B736" s="2">
        <v>2</v>
      </c>
      <c r="C736" s="2">
        <v>104</v>
      </c>
      <c r="D736" s="3">
        <v>0.19</v>
      </c>
      <c r="E736" s="4">
        <f>(C736/B736)/1000</f>
        <v>5.1999999999999998E-2</v>
      </c>
      <c r="F736" s="5">
        <f>E736*E736*B736*10000*1.1</f>
        <v>59.488</v>
      </c>
      <c r="G736" s="2" t="s">
        <v>1191</v>
      </c>
      <c r="H736" s="6" t="s">
        <v>1191</v>
      </c>
      <c r="I736" s="7" t="str">
        <f t="shared" si="11"/>
        <v>❹</v>
      </c>
    </row>
    <row r="737" spans="1:9">
      <c r="A737" s="8" t="s">
        <v>1192</v>
      </c>
      <c r="B737" s="8">
        <v>3.9</v>
      </c>
      <c r="C737" s="8">
        <v>139</v>
      </c>
      <c r="D737" s="9">
        <v>0.08</v>
      </c>
      <c r="E737" s="10">
        <f>(C737/B737)/1000</f>
        <v>3.5641025641025642E-2</v>
      </c>
      <c r="F737" s="11">
        <f>E737*E737*B737*10000</f>
        <v>49.541025641025641</v>
      </c>
      <c r="G737" s="8" t="s">
        <v>1191</v>
      </c>
      <c r="H737" s="12" t="s">
        <v>1191</v>
      </c>
      <c r="I737" s="7" t="str">
        <f t="shared" si="11"/>
        <v>❹</v>
      </c>
    </row>
    <row r="738" spans="1:9">
      <c r="A738" s="2" t="s">
        <v>1193</v>
      </c>
      <c r="B738" s="2">
        <v>1.4</v>
      </c>
      <c r="C738" s="2">
        <v>71</v>
      </c>
      <c r="D738" s="3">
        <v>0.08</v>
      </c>
      <c r="E738" s="4">
        <f>(C738/B738)/1000</f>
        <v>5.0714285714285719E-2</v>
      </c>
      <c r="F738" s="5">
        <f>E738*E738*B738*10000</f>
        <v>36.00714285714286</v>
      </c>
      <c r="G738" s="2" t="s">
        <v>1194</v>
      </c>
      <c r="H738" s="6" t="s">
        <v>141</v>
      </c>
      <c r="I738" s="7" t="str">
        <f t="shared" si="11"/>
        <v>❹</v>
      </c>
    </row>
    <row r="739" spans="1:9">
      <c r="A739" s="8" t="s">
        <v>1195</v>
      </c>
      <c r="B739" s="8">
        <v>5.2</v>
      </c>
      <c r="C739" s="8">
        <v>188</v>
      </c>
      <c r="D739" s="9">
        <v>0.12</v>
      </c>
      <c r="E739" s="10">
        <f>(C739/B739)/1000</f>
        <v>3.6153846153846154E-2</v>
      </c>
      <c r="F739" s="11">
        <f>E739*E739*B739*10000</f>
        <v>67.969230769230776</v>
      </c>
      <c r="G739" s="8" t="s">
        <v>1196</v>
      </c>
      <c r="H739" s="12" t="s">
        <v>545</v>
      </c>
      <c r="I739" s="7" t="str">
        <f t="shared" si="11"/>
        <v>❹</v>
      </c>
    </row>
    <row r="740" spans="1:9">
      <c r="A740" s="2" t="s">
        <v>1197</v>
      </c>
      <c r="B740" s="2">
        <v>1.3</v>
      </c>
      <c r="C740" s="2">
        <v>72</v>
      </c>
      <c r="D740" s="3" t="s">
        <v>14</v>
      </c>
      <c r="E740" s="4">
        <f>(C740/B740)/1000</f>
        <v>5.5384615384615379E-2</v>
      </c>
      <c r="F740" s="5">
        <f>E740*E740*B740*10000</f>
        <v>39.87692307692307</v>
      </c>
      <c r="G740" s="2" t="s">
        <v>1196</v>
      </c>
      <c r="H740" s="6" t="s">
        <v>545</v>
      </c>
      <c r="I740" s="7" t="str">
        <f t="shared" si="11"/>
        <v>❹</v>
      </c>
    </row>
    <row r="741" spans="1:9">
      <c r="A741" s="8" t="s">
        <v>1198</v>
      </c>
      <c r="B741" s="8">
        <v>3.9</v>
      </c>
      <c r="C741" s="8">
        <v>188</v>
      </c>
      <c r="D741" s="9">
        <v>0.18</v>
      </c>
      <c r="E741" s="10">
        <f>(C741/B741)/1000</f>
        <v>4.8205128205128206E-2</v>
      </c>
      <c r="F741" s="11">
        <f>E741*E741*B741*10000</f>
        <v>90.625641025641031</v>
      </c>
      <c r="G741" s="8" t="s">
        <v>1199</v>
      </c>
      <c r="H741" s="12" t="e" vm="55">
        <v>#VALUE!</v>
      </c>
      <c r="I741" s="7" t="str">
        <f t="shared" si="11"/>
        <v>❸</v>
      </c>
    </row>
    <row r="742" spans="1:9">
      <c r="A742" s="2" t="s">
        <v>1200</v>
      </c>
      <c r="B742" s="2">
        <v>2.1</v>
      </c>
      <c r="C742" s="2">
        <v>115</v>
      </c>
      <c r="D742" s="3">
        <v>0.1</v>
      </c>
      <c r="E742" s="4">
        <f>(C742/B742)/1000</f>
        <v>5.4761904761904762E-2</v>
      </c>
      <c r="F742" s="5">
        <f>E742*E742*B742*10000</f>
        <v>62.976190476190474</v>
      </c>
      <c r="G742" s="2" t="s">
        <v>1199</v>
      </c>
      <c r="H742" s="2" t="e" vm="55">
        <v>#VALUE!</v>
      </c>
      <c r="I742" s="7" t="str">
        <f t="shared" si="11"/>
        <v>❹</v>
      </c>
    </row>
    <row r="743" spans="1:9">
      <c r="A743" s="8" t="s">
        <v>1201</v>
      </c>
      <c r="B743" s="8">
        <v>0.75</v>
      </c>
      <c r="C743" s="8">
        <v>66</v>
      </c>
      <c r="D743" s="9">
        <v>0.12</v>
      </c>
      <c r="E743" s="10">
        <f>(C743/B743)/1000</f>
        <v>8.7999999999999995E-2</v>
      </c>
      <c r="F743" s="11">
        <f>E743*E743*B743*10000</f>
        <v>58.079999999999991</v>
      </c>
      <c r="G743" s="8" t="s">
        <v>1202</v>
      </c>
      <c r="H743" s="8" t="s">
        <v>85</v>
      </c>
      <c r="I743" s="7" t="str">
        <f t="shared" si="11"/>
        <v>❹</v>
      </c>
    </row>
    <row r="744" spans="1:9">
      <c r="A744" s="2" t="s">
        <v>1203</v>
      </c>
      <c r="B744" s="2">
        <v>1.1000000000000001</v>
      </c>
      <c r="C744" s="2">
        <v>64</v>
      </c>
      <c r="D744" s="3">
        <v>0.13</v>
      </c>
      <c r="E744" s="4">
        <f>(C744/B744)/1000</f>
        <v>5.8181818181818182E-2</v>
      </c>
      <c r="F744" s="5">
        <f>E744*E744*B744*10000</f>
        <v>37.236363636363642</v>
      </c>
      <c r="G744" s="2" t="s">
        <v>1204</v>
      </c>
      <c r="H744" s="6" t="s">
        <v>1051</v>
      </c>
      <c r="I744" s="7" t="str">
        <f t="shared" si="11"/>
        <v>❹</v>
      </c>
    </row>
    <row r="745" spans="1:9" ht="16.5">
      <c r="A745" s="8" t="s">
        <v>1205</v>
      </c>
      <c r="B745" s="8">
        <v>1.8</v>
      </c>
      <c r="C745" s="8">
        <v>141</v>
      </c>
      <c r="D745" s="9" t="s">
        <v>829</v>
      </c>
      <c r="E745" s="10">
        <f>(C745/B745)/1000</f>
        <v>7.8333333333333324E-2</v>
      </c>
      <c r="F745" s="11">
        <f>E745*E745*B745*10000</f>
        <v>110.44999999999997</v>
      </c>
      <c r="G745" s="8" t="s">
        <v>1206</v>
      </c>
      <c r="H745" s="12" t="s">
        <v>1207</v>
      </c>
      <c r="I745" s="7" t="str">
        <f t="shared" si="11"/>
        <v>❸</v>
      </c>
    </row>
    <row r="746" spans="1:9">
      <c r="A746" s="2" t="s">
        <v>1208</v>
      </c>
      <c r="B746" s="2">
        <v>1.7</v>
      </c>
      <c r="C746" s="2">
        <v>122</v>
      </c>
      <c r="D746" s="3">
        <v>0.15</v>
      </c>
      <c r="E746" s="4">
        <f>(C746/B746)/1000</f>
        <v>7.1764705882352939E-2</v>
      </c>
      <c r="F746" s="5">
        <f>E746*E746*B746*10000</f>
        <v>87.552941176470597</v>
      </c>
      <c r="G746" s="2" t="s">
        <v>1206</v>
      </c>
      <c r="H746" s="6" t="s">
        <v>1207</v>
      </c>
      <c r="I746" s="7" t="str">
        <f t="shared" si="11"/>
        <v>❹</v>
      </c>
    </row>
    <row r="747" spans="1:9">
      <c r="A747" s="8" t="s">
        <v>1209</v>
      </c>
      <c r="B747" s="8">
        <v>2.6</v>
      </c>
      <c r="C747" s="8">
        <v>140</v>
      </c>
      <c r="D747" s="9">
        <v>0.16</v>
      </c>
      <c r="E747" s="10">
        <f>(C747/B747)/1000</f>
        <v>5.3846153846153849E-2</v>
      </c>
      <c r="F747" s="11">
        <f>E747*E747*B747*10000</f>
        <v>75.384615384615387</v>
      </c>
      <c r="G747" s="8" t="s">
        <v>1206</v>
      </c>
      <c r="H747" s="12" t="s">
        <v>1207</v>
      </c>
      <c r="I747" s="7" t="str">
        <f t="shared" si="11"/>
        <v>❹</v>
      </c>
    </row>
    <row r="748" spans="1:9">
      <c r="A748" s="2" t="s">
        <v>1210</v>
      </c>
      <c r="B748" s="2">
        <v>2.5</v>
      </c>
      <c r="C748" s="2">
        <v>135</v>
      </c>
      <c r="D748" s="3">
        <v>0.12</v>
      </c>
      <c r="E748" s="4">
        <f>(C748/B748)/1000</f>
        <v>5.3999999999999999E-2</v>
      </c>
      <c r="F748" s="5">
        <f>E748*E748*B748*10000</f>
        <v>72.899999999999991</v>
      </c>
      <c r="G748" s="2" t="s">
        <v>1206</v>
      </c>
      <c r="H748" s="6" t="s">
        <v>1207</v>
      </c>
      <c r="I748" s="7" t="str">
        <f t="shared" si="11"/>
        <v>❹</v>
      </c>
    </row>
    <row r="749" spans="1:9">
      <c r="A749" s="8" t="s">
        <v>1211</v>
      </c>
      <c r="B749" s="8">
        <v>2.5</v>
      </c>
      <c r="C749" s="8">
        <v>126</v>
      </c>
      <c r="D749" s="9" t="s">
        <v>14</v>
      </c>
      <c r="E749" s="10">
        <f>(C749/B749)/1000</f>
        <v>5.04E-2</v>
      </c>
      <c r="F749" s="11">
        <f>E749*E749*B749*10000</f>
        <v>63.503999999999998</v>
      </c>
      <c r="G749" s="8" t="s">
        <v>1206</v>
      </c>
      <c r="H749" s="12" t="s">
        <v>1207</v>
      </c>
      <c r="I749" s="7" t="str">
        <f t="shared" si="11"/>
        <v>❹</v>
      </c>
    </row>
    <row r="750" spans="1:9">
      <c r="A750" s="2" t="s">
        <v>1212</v>
      </c>
      <c r="B750" s="2">
        <v>1.1000000000000001</v>
      </c>
      <c r="C750" s="2">
        <v>63</v>
      </c>
      <c r="D750" s="3">
        <v>0.13</v>
      </c>
      <c r="E750" s="4">
        <f>(C750/B750)/1000</f>
        <v>5.7272727272727267E-2</v>
      </c>
      <c r="F750" s="5">
        <f>E750*E750*B750*10000</f>
        <v>36.081818181818178</v>
      </c>
      <c r="G750" s="2" t="s">
        <v>1213</v>
      </c>
      <c r="H750" s="6" t="e" vm="32">
        <v>#VALUE!</v>
      </c>
      <c r="I750" s="7" t="str">
        <f t="shared" si="11"/>
        <v>❹</v>
      </c>
    </row>
    <row r="751" spans="1:9">
      <c r="A751" s="8" t="s">
        <v>1214</v>
      </c>
      <c r="B751" s="8">
        <v>0.6</v>
      </c>
      <c r="C751" s="8">
        <v>47</v>
      </c>
      <c r="D751" s="9" t="s">
        <v>14</v>
      </c>
      <c r="E751" s="10">
        <f>(C751/B751)/1000</f>
        <v>7.8333333333333338E-2</v>
      </c>
      <c r="F751" s="11">
        <f>E751*E751*B751*10000</f>
        <v>36.81666666666667</v>
      </c>
      <c r="G751" s="8" t="s">
        <v>1215</v>
      </c>
      <c r="H751" s="12" t="e" vm="77">
        <v>#VALUE!</v>
      </c>
      <c r="I751" s="7" t="str">
        <f t="shared" si="11"/>
        <v>❹</v>
      </c>
    </row>
    <row r="752" spans="1:9">
      <c r="A752" s="2" t="s">
        <v>1216</v>
      </c>
      <c r="B752" s="2">
        <v>1.3</v>
      </c>
      <c r="C752" s="2">
        <v>78</v>
      </c>
      <c r="D752" s="3" t="s">
        <v>14</v>
      </c>
      <c r="E752" s="4">
        <f>(C752/B752)/1000</f>
        <v>0.06</v>
      </c>
      <c r="F752" s="5">
        <f>E752*E752*B752*10000</f>
        <v>46.800000000000004</v>
      </c>
      <c r="G752" s="2" t="s">
        <v>1217</v>
      </c>
      <c r="H752" s="6" t="e" vm="12">
        <v>#VALUE!</v>
      </c>
      <c r="I752" s="7" t="str">
        <f t="shared" si="11"/>
        <v>❹</v>
      </c>
    </row>
    <row r="753" spans="1:9" ht="16.5">
      <c r="A753" s="8" t="s">
        <v>1218</v>
      </c>
      <c r="B753" s="8">
        <v>3.6</v>
      </c>
      <c r="C753" s="8">
        <v>200</v>
      </c>
      <c r="D753" s="9" t="s">
        <v>87</v>
      </c>
      <c r="E753" s="10">
        <f>(C753/B753)/1000</f>
        <v>5.5555555555555559E-2</v>
      </c>
      <c r="F753" s="11">
        <f>E753*E753*B753*10000</f>
        <v>111.11111111111111</v>
      </c>
      <c r="G753" s="8" t="s">
        <v>1219</v>
      </c>
      <c r="H753" s="12" t="s">
        <v>402</v>
      </c>
      <c r="I753" s="7" t="str">
        <f t="shared" si="11"/>
        <v>❸</v>
      </c>
    </row>
    <row r="754" spans="1:9">
      <c r="A754" s="2" t="s">
        <v>1220</v>
      </c>
      <c r="B754" s="2">
        <v>4.1500000000000004</v>
      </c>
      <c r="C754" s="2">
        <v>235</v>
      </c>
      <c r="D754" s="3">
        <v>0.12</v>
      </c>
      <c r="E754" s="4">
        <f>(C754/B754)/1000</f>
        <v>5.6626506024096378E-2</v>
      </c>
      <c r="F754" s="5">
        <f>E754*E754*B754*10000</f>
        <v>133.07228915662648</v>
      </c>
      <c r="G754" s="2" t="s">
        <v>1221</v>
      </c>
      <c r="H754" s="6" t="e" vm="40">
        <v>#VALUE!</v>
      </c>
      <c r="I754" s="7" t="str">
        <f t="shared" si="11"/>
        <v>❸</v>
      </c>
    </row>
    <row r="755" spans="1:9">
      <c r="A755" s="8" t="s">
        <v>1222</v>
      </c>
      <c r="B755" s="8">
        <v>2.2999999999999998</v>
      </c>
      <c r="C755" s="8">
        <v>157</v>
      </c>
      <c r="D755" s="9">
        <v>0.18</v>
      </c>
      <c r="E755" s="10">
        <f>(C755/B755)/1000</f>
        <v>6.8260869565217389E-2</v>
      </c>
      <c r="F755" s="11">
        <f>E755*E755*B755*10000</f>
        <v>107.16956521739129</v>
      </c>
      <c r="G755" s="8" t="s">
        <v>1221</v>
      </c>
      <c r="H755" s="12" t="e" vm="40">
        <v>#VALUE!</v>
      </c>
      <c r="I755" s="7" t="str">
        <f t="shared" si="11"/>
        <v>❸</v>
      </c>
    </row>
    <row r="756" spans="1:9">
      <c r="A756" s="2" t="s">
        <v>1223</v>
      </c>
      <c r="B756" s="2">
        <v>4.2</v>
      </c>
      <c r="C756" s="2">
        <v>185</v>
      </c>
      <c r="D756" s="3">
        <v>0.09</v>
      </c>
      <c r="E756" s="4">
        <f>(C756/B756)/1000</f>
        <v>4.4047619047619044E-2</v>
      </c>
      <c r="F756" s="5">
        <f>E756*E756*B756*10000</f>
        <v>81.488095238095241</v>
      </c>
      <c r="G756" s="2" t="s">
        <v>1221</v>
      </c>
      <c r="H756" s="6" t="e" vm="40">
        <v>#VALUE!</v>
      </c>
      <c r="I756" s="7" t="str">
        <f t="shared" si="11"/>
        <v>❹</v>
      </c>
    </row>
    <row r="757" spans="1:9" ht="16.5">
      <c r="A757" s="8" t="s">
        <v>1224</v>
      </c>
      <c r="B757" s="8">
        <v>1.4</v>
      </c>
      <c r="C757" s="8">
        <v>55</v>
      </c>
      <c r="D757" s="9">
        <v>7.0000000000000007E-2</v>
      </c>
      <c r="E757" s="10">
        <f>(C757/B757)/1000</f>
        <v>3.9285714285714285E-2</v>
      </c>
      <c r="F757" s="11">
        <f>E757*E757*B757*10000*2</f>
        <v>43.214285714285708</v>
      </c>
      <c r="G757" s="8" t="s">
        <v>1225</v>
      </c>
      <c r="H757" s="12" t="s">
        <v>182</v>
      </c>
      <c r="I757" s="7" t="str">
        <f t="shared" si="11"/>
        <v>❹</v>
      </c>
    </row>
    <row r="758" spans="1:9">
      <c r="A758" s="2" t="s">
        <v>1226</v>
      </c>
      <c r="B758" s="2">
        <v>5</v>
      </c>
      <c r="C758" s="2">
        <v>197</v>
      </c>
      <c r="D758" s="3">
        <v>0.09</v>
      </c>
      <c r="E758" s="4">
        <f>(C758/B758)/1000</f>
        <v>3.9399999999999998E-2</v>
      </c>
      <c r="F758" s="5">
        <f>E758*E758*B758*10000</f>
        <v>77.617999999999995</v>
      </c>
      <c r="G758" s="2" t="s">
        <v>1227</v>
      </c>
      <c r="H758" s="6" t="s">
        <v>545</v>
      </c>
      <c r="I758" s="7" t="str">
        <f t="shared" si="11"/>
        <v>❹</v>
      </c>
    </row>
    <row r="759" spans="1:9">
      <c r="A759" s="8" t="s">
        <v>1228</v>
      </c>
      <c r="B759" s="8">
        <v>0.5</v>
      </c>
      <c r="C759" s="8">
        <v>56</v>
      </c>
      <c r="D759" s="9">
        <v>0.2</v>
      </c>
      <c r="E759" s="10">
        <f>(C759/B759)/1000</f>
        <v>0.112</v>
      </c>
      <c r="F759" s="11">
        <f>E759*E759*B759*10000</f>
        <v>62.720000000000006</v>
      </c>
      <c r="G759" s="8" t="s">
        <v>1229</v>
      </c>
      <c r="H759" s="12" t="s">
        <v>12</v>
      </c>
      <c r="I759" s="7" t="str">
        <f t="shared" si="11"/>
        <v>❹</v>
      </c>
    </row>
    <row r="760" spans="1:9">
      <c r="A760" s="2" t="s">
        <v>1230</v>
      </c>
      <c r="B760" s="2">
        <v>0.27500000000000002</v>
      </c>
      <c r="C760" s="2">
        <v>39</v>
      </c>
      <c r="D760" s="3" t="s">
        <v>14</v>
      </c>
      <c r="E760" s="4">
        <f>(C760/B760)/1000</f>
        <v>0.14181818181818182</v>
      </c>
      <c r="F760" s="5">
        <f>E760*E760*B760*10000</f>
        <v>55.309090909090905</v>
      </c>
      <c r="G760" s="2" t="s">
        <v>1231</v>
      </c>
      <c r="H760" s="6" t="e" vm="5">
        <v>#VALUE!</v>
      </c>
      <c r="I760" s="7" t="str">
        <f t="shared" si="11"/>
        <v>❹</v>
      </c>
    </row>
    <row r="761" spans="1:9">
      <c r="A761" s="8" t="s">
        <v>1232</v>
      </c>
      <c r="B761" s="8">
        <v>1.2</v>
      </c>
      <c r="C761" s="8">
        <v>74</v>
      </c>
      <c r="D761" s="9">
        <v>0.12</v>
      </c>
      <c r="E761" s="10">
        <f>(C761/B761)/1000</f>
        <v>6.1666666666666668E-2</v>
      </c>
      <c r="F761" s="11">
        <f>E761*E761*B761*10000</f>
        <v>45.633333333333333</v>
      </c>
      <c r="G761" s="8" t="s">
        <v>1231</v>
      </c>
      <c r="H761" s="12" t="e" vm="5">
        <v>#VALUE!</v>
      </c>
      <c r="I761" s="7" t="str">
        <f t="shared" si="11"/>
        <v>❹</v>
      </c>
    </row>
    <row r="762" spans="1:9">
      <c r="A762" s="2" t="s">
        <v>1233</v>
      </c>
      <c r="B762" s="2">
        <v>1.9</v>
      </c>
      <c r="C762" s="2">
        <v>171</v>
      </c>
      <c r="D762" s="3">
        <v>0.21</v>
      </c>
      <c r="E762" s="4">
        <f>(C762/B762)/1000</f>
        <v>0.09</v>
      </c>
      <c r="F762" s="5">
        <f>E762*E762*B762*10000</f>
        <v>153.9</v>
      </c>
      <c r="G762" s="2" t="s">
        <v>1234</v>
      </c>
      <c r="H762" s="6" t="s">
        <v>1159</v>
      </c>
      <c r="I762" s="7" t="str">
        <f t="shared" si="11"/>
        <v>❸</v>
      </c>
    </row>
    <row r="763" spans="1:9">
      <c r="A763" s="8" t="s">
        <v>1235</v>
      </c>
      <c r="B763" s="8">
        <v>3.1</v>
      </c>
      <c r="C763" s="8">
        <v>164</v>
      </c>
      <c r="D763" s="9">
        <v>0.09</v>
      </c>
      <c r="E763" s="10">
        <f>(C763/B763)/1000</f>
        <v>5.2903225806451612E-2</v>
      </c>
      <c r="F763" s="11">
        <f>E763*E763*B763*10000</f>
        <v>86.761290322580635</v>
      </c>
      <c r="G763" s="8" t="s">
        <v>1234</v>
      </c>
      <c r="H763" s="12" t="s">
        <v>1159</v>
      </c>
      <c r="I763" s="7" t="str">
        <f t="shared" si="11"/>
        <v>❹</v>
      </c>
    </row>
    <row r="764" spans="1:9">
      <c r="A764" s="2" t="s">
        <v>1236</v>
      </c>
      <c r="B764" s="2">
        <v>3.7</v>
      </c>
      <c r="C764" s="2">
        <v>173</v>
      </c>
      <c r="D764" s="3">
        <v>0.11</v>
      </c>
      <c r="E764" s="4">
        <f>(C764/B764)/1000</f>
        <v>4.6756756756756758E-2</v>
      </c>
      <c r="F764" s="5">
        <f>E764*E764*B764*10000</f>
        <v>80.889189189189196</v>
      </c>
      <c r="G764" s="2" t="s">
        <v>1234</v>
      </c>
      <c r="H764" s="6" t="s">
        <v>1159</v>
      </c>
      <c r="I764" s="7" t="str">
        <f t="shared" si="11"/>
        <v>❹</v>
      </c>
    </row>
    <row r="765" spans="1:9">
      <c r="A765" s="8" t="s">
        <v>1237</v>
      </c>
      <c r="B765" s="8">
        <v>3.5</v>
      </c>
      <c r="C765" s="8">
        <v>164</v>
      </c>
      <c r="D765" s="9">
        <v>0.15</v>
      </c>
      <c r="E765" s="10">
        <f>(C765/B765)/1000</f>
        <v>4.6857142857142854E-2</v>
      </c>
      <c r="F765" s="11">
        <f>E765*E765*B765*10000</f>
        <v>76.845714285714266</v>
      </c>
      <c r="G765" s="8" t="s">
        <v>1234</v>
      </c>
      <c r="H765" s="12" t="s">
        <v>1159</v>
      </c>
      <c r="I765" s="7" t="str">
        <f t="shared" si="11"/>
        <v>❹</v>
      </c>
    </row>
    <row r="766" spans="1:9">
      <c r="A766" s="2" t="s">
        <v>1238</v>
      </c>
      <c r="B766" s="2">
        <v>0.95</v>
      </c>
      <c r="C766" s="2">
        <v>64</v>
      </c>
      <c r="D766" s="3" t="s">
        <v>14</v>
      </c>
      <c r="E766" s="4">
        <f>(C766/B766)/1000</f>
        <v>6.7368421052631577E-2</v>
      </c>
      <c r="F766" s="5">
        <f>E766*E766*B766*10000</f>
        <v>43.11578947368421</v>
      </c>
      <c r="G766" s="2" t="s">
        <v>1239</v>
      </c>
      <c r="H766" s="6" t="s">
        <v>1240</v>
      </c>
      <c r="I766" s="7" t="str">
        <f t="shared" si="11"/>
        <v>❹</v>
      </c>
    </row>
    <row r="767" spans="1:9">
      <c r="A767" s="8" t="s">
        <v>1241</v>
      </c>
      <c r="B767" s="8">
        <v>1.2</v>
      </c>
      <c r="C767" s="8">
        <v>62</v>
      </c>
      <c r="D767" s="9">
        <v>0.11</v>
      </c>
      <c r="E767" s="10">
        <f>(C767/B767)/1000</f>
        <v>5.1666666666666673E-2</v>
      </c>
      <c r="F767" s="11">
        <f>E767*E767*B767*10000*1.4</f>
        <v>44.846666666666671</v>
      </c>
      <c r="G767" s="8" t="s">
        <v>1242</v>
      </c>
      <c r="H767" s="12" t="s">
        <v>604</v>
      </c>
      <c r="I767" s="7" t="str">
        <f t="shared" si="11"/>
        <v>❹</v>
      </c>
    </row>
    <row r="768" spans="1:9">
      <c r="A768" s="2" t="s">
        <v>1243</v>
      </c>
      <c r="B768" s="2">
        <v>1.1000000000000001</v>
      </c>
      <c r="C768" s="2">
        <v>66</v>
      </c>
      <c r="D768" s="3">
        <v>0.14000000000000001</v>
      </c>
      <c r="E768" s="4">
        <f>(C768/B768)/1000</f>
        <v>5.9999999999999991E-2</v>
      </c>
      <c r="F768" s="5">
        <f>E768*E768*B768*10000</f>
        <v>39.599999999999994</v>
      </c>
      <c r="G768" s="2" t="s">
        <v>1242</v>
      </c>
      <c r="H768" s="6" t="s">
        <v>604</v>
      </c>
      <c r="I768" s="7" t="str">
        <f t="shared" si="11"/>
        <v>❹</v>
      </c>
    </row>
    <row r="769" spans="1:9">
      <c r="A769" s="8" t="s">
        <v>1244</v>
      </c>
      <c r="B769" s="8">
        <v>2.4500000000000002</v>
      </c>
      <c r="C769" s="8">
        <v>149</v>
      </c>
      <c r="D769" s="9">
        <v>0.08</v>
      </c>
      <c r="E769" s="10">
        <f>(C769/B769)/1000</f>
        <v>6.0816326530612246E-2</v>
      </c>
      <c r="F769" s="11">
        <f>E769*E769*B769*10000</f>
        <v>90.616326530612255</v>
      </c>
      <c r="G769" s="8" t="s">
        <v>1245</v>
      </c>
      <c r="H769" s="12" t="s">
        <v>944</v>
      </c>
      <c r="I769" s="7" t="str">
        <f t="shared" si="11"/>
        <v>❸</v>
      </c>
    </row>
    <row r="770" spans="1:9">
      <c r="A770" s="2" t="s">
        <v>1246</v>
      </c>
      <c r="B770" s="2">
        <v>0.75</v>
      </c>
      <c r="C770" s="2">
        <v>64</v>
      </c>
      <c r="D770" s="3" t="s">
        <v>14</v>
      </c>
      <c r="E770" s="4">
        <f>(C770/B770)/1000</f>
        <v>8.533333333333333E-2</v>
      </c>
      <c r="F770" s="5">
        <f>E770*E770*B770*10000</f>
        <v>54.613333333333337</v>
      </c>
      <c r="G770" s="2" t="s">
        <v>1245</v>
      </c>
      <c r="H770" s="6" t="s">
        <v>944</v>
      </c>
      <c r="I770" s="7" t="str">
        <f t="shared" si="11"/>
        <v>❹</v>
      </c>
    </row>
    <row r="771" spans="1:9">
      <c r="A771" s="8" t="s">
        <v>1247</v>
      </c>
      <c r="B771" s="8">
        <v>2</v>
      </c>
      <c r="C771" s="8">
        <v>113</v>
      </c>
      <c r="D771" s="9">
        <v>0.13</v>
      </c>
      <c r="E771" s="10">
        <f>(C771/B771)/1000</f>
        <v>5.6500000000000002E-2</v>
      </c>
      <c r="F771" s="11">
        <f>E771*E771*B771*10000</f>
        <v>63.845000000000006</v>
      </c>
      <c r="G771" s="8" t="s">
        <v>1248</v>
      </c>
      <c r="H771" s="12" t="s">
        <v>890</v>
      </c>
      <c r="I771" s="7" t="str">
        <f t="shared" ref="I771:I834" si="12">IF(F771&gt;=89.99,"❸","❹")</f>
        <v>❹</v>
      </c>
    </row>
    <row r="772" spans="1:9">
      <c r="A772" s="2" t="s">
        <v>1249</v>
      </c>
      <c r="B772" s="2">
        <v>1.7</v>
      </c>
      <c r="C772" s="2">
        <v>84</v>
      </c>
      <c r="D772" s="3" t="s">
        <v>14</v>
      </c>
      <c r="E772" s="4">
        <f>(C772/B772)/1000</f>
        <v>4.9411764705882356E-2</v>
      </c>
      <c r="F772" s="5">
        <f>E772*E772*B772*10000</f>
        <v>41.505882352941178</v>
      </c>
      <c r="G772" s="2" t="s">
        <v>1250</v>
      </c>
      <c r="H772" s="6" t="s">
        <v>189</v>
      </c>
      <c r="I772" s="7" t="str">
        <f t="shared" si="12"/>
        <v>❹</v>
      </c>
    </row>
    <row r="773" spans="1:9">
      <c r="A773" s="8" t="s">
        <v>1251</v>
      </c>
      <c r="B773" s="8">
        <v>1.4</v>
      </c>
      <c r="C773" s="8">
        <v>71</v>
      </c>
      <c r="D773" s="9">
        <v>0.13</v>
      </c>
      <c r="E773" s="10">
        <f>(C773/B773)/1000</f>
        <v>5.0714285714285719E-2</v>
      </c>
      <c r="F773" s="11">
        <f>E773*E773*B773*10000</f>
        <v>36.00714285714286</v>
      </c>
      <c r="G773" s="8" t="s">
        <v>1252</v>
      </c>
      <c r="H773" s="12" t="s">
        <v>955</v>
      </c>
      <c r="I773" s="7" t="str">
        <f t="shared" si="12"/>
        <v>❹</v>
      </c>
    </row>
    <row r="774" spans="1:9">
      <c r="A774" s="2" t="s">
        <v>1253</v>
      </c>
      <c r="B774" s="2">
        <v>0.6</v>
      </c>
      <c r="C774" s="2">
        <v>52</v>
      </c>
      <c r="D774" s="3">
        <v>0.15</v>
      </c>
      <c r="E774" s="4">
        <f>(C774/B774)/1000</f>
        <v>8.666666666666667E-2</v>
      </c>
      <c r="F774" s="5">
        <f>E774*E774*B774*10000</f>
        <v>45.066666666666663</v>
      </c>
      <c r="G774" s="2" t="s">
        <v>1254</v>
      </c>
      <c r="H774" s="6" t="e" vm="52">
        <v>#VALUE!</v>
      </c>
      <c r="I774" s="7" t="str">
        <f t="shared" si="12"/>
        <v>❹</v>
      </c>
    </row>
    <row r="775" spans="1:9">
      <c r="A775" s="8" t="s">
        <v>1255</v>
      </c>
      <c r="B775" s="8">
        <v>1.7</v>
      </c>
      <c r="C775" s="8">
        <v>78</v>
      </c>
      <c r="D775" s="9" t="s">
        <v>14</v>
      </c>
      <c r="E775" s="10">
        <f>(C775/B775)/1000</f>
        <v>4.5882352941176471E-2</v>
      </c>
      <c r="F775" s="11">
        <f>E775*E775*B775*10000</f>
        <v>35.788235294117648</v>
      </c>
      <c r="G775" s="8" t="s">
        <v>1254</v>
      </c>
      <c r="H775" s="12" t="e" vm="52">
        <v>#VALUE!</v>
      </c>
      <c r="I775" s="7" t="str">
        <f t="shared" si="12"/>
        <v>❹</v>
      </c>
    </row>
    <row r="776" spans="1:9">
      <c r="A776" s="2" t="s">
        <v>1256</v>
      </c>
      <c r="B776" s="2">
        <v>1.5</v>
      </c>
      <c r="C776" s="2">
        <v>101</v>
      </c>
      <c r="D776" s="3">
        <v>0.11</v>
      </c>
      <c r="E776" s="4">
        <f>(C776/B776)/1000</f>
        <v>6.7333333333333328E-2</v>
      </c>
      <c r="F776" s="5">
        <f>E776*E776*B776*10000</f>
        <v>68.006666666666661</v>
      </c>
      <c r="G776" s="2" t="s">
        <v>1257</v>
      </c>
      <c r="H776" s="6" t="e" vm="6">
        <v>#VALUE!</v>
      </c>
      <c r="I776" s="7" t="str">
        <f t="shared" si="12"/>
        <v>❹</v>
      </c>
    </row>
    <row r="777" spans="1:9">
      <c r="A777" s="8" t="s">
        <v>1258</v>
      </c>
      <c r="B777" s="8">
        <v>1.6</v>
      </c>
      <c r="C777" s="8">
        <v>93</v>
      </c>
      <c r="D777" s="9">
        <v>0.09</v>
      </c>
      <c r="E777" s="10">
        <f>(C777/B777)/1000</f>
        <v>5.8125000000000003E-2</v>
      </c>
      <c r="F777" s="11">
        <f>E777*E777*B777*10000</f>
        <v>54.056250000000006</v>
      </c>
      <c r="G777" s="8" t="s">
        <v>1257</v>
      </c>
      <c r="H777" s="12" t="e" vm="6">
        <v>#VALUE!</v>
      </c>
      <c r="I777" s="7" t="str">
        <f t="shared" si="12"/>
        <v>❹</v>
      </c>
    </row>
    <row r="778" spans="1:9">
      <c r="A778" s="2" t="s">
        <v>1259</v>
      </c>
      <c r="B778" s="2">
        <v>0.8</v>
      </c>
      <c r="C778" s="2">
        <v>76</v>
      </c>
      <c r="D778" s="3">
        <v>0.18</v>
      </c>
      <c r="E778" s="4">
        <f>(C778/B778)/1000</f>
        <v>9.5000000000000001E-2</v>
      </c>
      <c r="F778" s="5">
        <f>E778*E778*B778*10000</f>
        <v>72.2</v>
      </c>
      <c r="G778" s="2" t="s">
        <v>1260</v>
      </c>
      <c r="H778" s="6" t="s">
        <v>811</v>
      </c>
      <c r="I778" s="7" t="str">
        <f t="shared" si="12"/>
        <v>❹</v>
      </c>
    </row>
    <row r="779" spans="1:9">
      <c r="A779" s="8" t="s">
        <v>1261</v>
      </c>
      <c r="B779" s="8">
        <v>0.55000000000000004</v>
      </c>
      <c r="C779" s="8">
        <v>83</v>
      </c>
      <c r="D779" s="9" t="s">
        <v>14</v>
      </c>
      <c r="E779" s="10">
        <f>(C779/B779)/1000</f>
        <v>0.15090909090909091</v>
      </c>
      <c r="F779" s="11">
        <f>E779*E779*B779*10000</f>
        <v>125.25454545454546</v>
      </c>
      <c r="G779" s="8" t="s">
        <v>212</v>
      </c>
      <c r="H779" s="12" t="e" vm="12">
        <v>#VALUE!</v>
      </c>
      <c r="I779" s="7" t="str">
        <f t="shared" si="12"/>
        <v>❸</v>
      </c>
    </row>
    <row r="780" spans="1:9">
      <c r="A780" s="2" t="s">
        <v>1262</v>
      </c>
      <c r="B780" s="2">
        <v>1.4</v>
      </c>
      <c r="C780" s="2">
        <v>118</v>
      </c>
      <c r="D780" s="3">
        <v>0.15</v>
      </c>
      <c r="E780" s="4">
        <f>(C780/B780)/1000</f>
        <v>8.4285714285714297E-2</v>
      </c>
      <c r="F780" s="5">
        <f>E780*E780*B780*10000</f>
        <v>99.457142857142884</v>
      </c>
      <c r="G780" s="2" t="s">
        <v>212</v>
      </c>
      <c r="H780" s="6" t="e" vm="12">
        <v>#VALUE!</v>
      </c>
      <c r="I780" s="7" t="str">
        <f t="shared" si="12"/>
        <v>❸</v>
      </c>
    </row>
    <row r="781" spans="1:9">
      <c r="A781" s="8" t="s">
        <v>1263</v>
      </c>
      <c r="B781" s="8">
        <v>0.8</v>
      </c>
      <c r="C781" s="8">
        <v>83</v>
      </c>
      <c r="D781" s="9">
        <v>0.22</v>
      </c>
      <c r="E781" s="10">
        <f>(C781/B781)/1000</f>
        <v>0.10375</v>
      </c>
      <c r="F781" s="11">
        <f>E781*E781*B781*10000</f>
        <v>86.112499999999997</v>
      </c>
      <c r="G781" s="8" t="s">
        <v>212</v>
      </c>
      <c r="H781" s="12" t="e" vm="12">
        <v>#VALUE!</v>
      </c>
      <c r="I781" s="7" t="str">
        <f t="shared" si="12"/>
        <v>❹</v>
      </c>
    </row>
    <row r="782" spans="1:9">
      <c r="A782" s="2" t="s">
        <v>1264</v>
      </c>
      <c r="B782" s="2">
        <v>3</v>
      </c>
      <c r="C782" s="2">
        <v>137</v>
      </c>
      <c r="D782" s="3">
        <v>0.13</v>
      </c>
      <c r="E782" s="4">
        <f>(C782/B782)/1000</f>
        <v>4.5666666666666661E-2</v>
      </c>
      <c r="F782" s="5">
        <f>E782*E782*B782*10000</f>
        <v>62.563333333333325</v>
      </c>
      <c r="G782" s="2" t="s">
        <v>212</v>
      </c>
      <c r="H782" s="6" t="e" vm="12">
        <v>#VALUE!</v>
      </c>
      <c r="I782" s="7" t="str">
        <f t="shared" si="12"/>
        <v>❹</v>
      </c>
    </row>
    <row r="783" spans="1:9">
      <c r="A783" s="8" t="s">
        <v>1265</v>
      </c>
      <c r="B783" s="8">
        <v>1.25</v>
      </c>
      <c r="C783" s="8">
        <v>129</v>
      </c>
      <c r="D783" s="9">
        <v>0.21</v>
      </c>
      <c r="E783" s="10">
        <f>(C783/B783)/1000</f>
        <v>0.1032</v>
      </c>
      <c r="F783" s="11">
        <f>E783*E783*B783*10000</f>
        <v>133.12799999999999</v>
      </c>
      <c r="G783" s="8" t="s">
        <v>1266</v>
      </c>
      <c r="H783" s="12" t="e" vm="12">
        <v>#VALUE!</v>
      </c>
      <c r="I783" s="7" t="str">
        <f t="shared" si="12"/>
        <v>❸</v>
      </c>
    </row>
    <row r="784" spans="1:9" ht="16.5">
      <c r="A784" s="2" t="s">
        <v>1267</v>
      </c>
      <c r="B784" s="2">
        <v>0.9</v>
      </c>
      <c r="C784" s="2">
        <v>93</v>
      </c>
      <c r="D784" s="3" t="s">
        <v>87</v>
      </c>
      <c r="E784" s="4">
        <f>(C784/B784)/1000</f>
        <v>0.10333333333333333</v>
      </c>
      <c r="F784" s="5">
        <f>E784*E784*B784*10000</f>
        <v>96.100000000000009</v>
      </c>
      <c r="G784" s="2" t="s">
        <v>1268</v>
      </c>
      <c r="H784" s="6" t="e" vm="5">
        <v>#VALUE!</v>
      </c>
      <c r="I784" s="7" t="str">
        <f t="shared" si="12"/>
        <v>❸</v>
      </c>
    </row>
    <row r="785" spans="1:9">
      <c r="A785" s="8" t="s">
        <v>792</v>
      </c>
      <c r="B785" s="8">
        <v>1.5</v>
      </c>
      <c r="C785" s="8">
        <v>110</v>
      </c>
      <c r="D785" s="9">
        <v>0.13</v>
      </c>
      <c r="E785" s="10">
        <f>(C785/B785)/1000</f>
        <v>7.3333333333333334E-2</v>
      </c>
      <c r="F785" s="11">
        <f>E785*E785*B785*10000</f>
        <v>80.666666666666657</v>
      </c>
      <c r="G785" s="8" t="s">
        <v>1268</v>
      </c>
      <c r="H785" s="12" t="e" vm="5">
        <v>#VALUE!</v>
      </c>
      <c r="I785" s="7" t="str">
        <f t="shared" si="12"/>
        <v>❹</v>
      </c>
    </row>
    <row r="786" spans="1:9">
      <c r="A786" s="2" t="s">
        <v>1269</v>
      </c>
      <c r="B786" s="2">
        <v>1.7</v>
      </c>
      <c r="C786" s="2">
        <v>114</v>
      </c>
      <c r="D786" s="3">
        <v>0.19</v>
      </c>
      <c r="E786" s="4">
        <f>(C786/B786)/1000</f>
        <v>6.7058823529411768E-2</v>
      </c>
      <c r="F786" s="5">
        <f>E786*E786*B786*10000</f>
        <v>76.447058823529417</v>
      </c>
      <c r="G786" s="2" t="s">
        <v>1268</v>
      </c>
      <c r="H786" s="6" t="e" vm="5">
        <v>#VALUE!</v>
      </c>
      <c r="I786" s="7" t="str">
        <f t="shared" si="12"/>
        <v>❹</v>
      </c>
    </row>
    <row r="787" spans="1:9">
      <c r="A787" s="8" t="s">
        <v>1270</v>
      </c>
      <c r="B787" s="8">
        <v>2.4</v>
      </c>
      <c r="C787" s="8">
        <v>112</v>
      </c>
      <c r="D787" s="9">
        <v>0.18</v>
      </c>
      <c r="E787" s="10">
        <f>(C787/B787)/1000</f>
        <v>4.6666666666666669E-2</v>
      </c>
      <c r="F787" s="11">
        <f>E787*E787*B787*10000</f>
        <v>52.266666666666666</v>
      </c>
      <c r="G787" s="8" t="s">
        <v>1268</v>
      </c>
      <c r="H787" s="12" t="e" vm="5">
        <v>#VALUE!</v>
      </c>
      <c r="I787" s="7" t="str">
        <f t="shared" si="12"/>
        <v>❹</v>
      </c>
    </row>
    <row r="788" spans="1:9" ht="16.5">
      <c r="A788" s="2" t="s">
        <v>1271</v>
      </c>
      <c r="B788" s="2">
        <v>1.1000000000000001</v>
      </c>
      <c r="C788" s="2">
        <v>73</v>
      </c>
      <c r="D788" s="3" t="s">
        <v>87</v>
      </c>
      <c r="E788" s="4">
        <f>(C788/B788)/1000</f>
        <v>6.6363636363636361E-2</v>
      </c>
      <c r="F788" s="5">
        <f>E788*E788*B788*10000</f>
        <v>48.445454545454545</v>
      </c>
      <c r="G788" s="2" t="s">
        <v>1268</v>
      </c>
      <c r="H788" s="6" t="e" vm="5">
        <v>#VALUE!</v>
      </c>
      <c r="I788" s="7" t="str">
        <f t="shared" si="12"/>
        <v>❹</v>
      </c>
    </row>
    <row r="789" spans="1:9">
      <c r="A789" s="8" t="s">
        <v>1272</v>
      </c>
      <c r="B789" s="8">
        <v>2.25</v>
      </c>
      <c r="C789" s="8">
        <v>100</v>
      </c>
      <c r="D789" s="9" t="s">
        <v>14</v>
      </c>
      <c r="E789" s="10">
        <f>(C789/B789)/1000</f>
        <v>4.4444444444444446E-2</v>
      </c>
      <c r="F789" s="11">
        <f>E789*E789*B789*10000</f>
        <v>44.444444444444443</v>
      </c>
      <c r="G789" s="8" t="s">
        <v>1273</v>
      </c>
      <c r="H789" s="12" t="e" vm="36">
        <v>#VALUE!</v>
      </c>
      <c r="I789" s="7" t="str">
        <f t="shared" si="12"/>
        <v>❹</v>
      </c>
    </row>
    <row r="790" spans="1:9">
      <c r="A790" s="2" t="s">
        <v>1274</v>
      </c>
      <c r="B790" s="2">
        <v>1.1000000000000001</v>
      </c>
      <c r="C790" s="2">
        <v>92</v>
      </c>
      <c r="D790" s="3" t="s">
        <v>14</v>
      </c>
      <c r="E790" s="4">
        <f>(C790/B790)/1000</f>
        <v>8.363636363636362E-2</v>
      </c>
      <c r="F790" s="5">
        <f>E790*E790*B790*10000</f>
        <v>76.945454545454524</v>
      </c>
      <c r="G790" s="2" t="s">
        <v>1275</v>
      </c>
      <c r="H790" s="6" t="e" vm="42">
        <v>#VALUE!</v>
      </c>
      <c r="I790" s="7" t="str">
        <f t="shared" si="12"/>
        <v>❹</v>
      </c>
    </row>
    <row r="791" spans="1:9">
      <c r="A791" s="8" t="s">
        <v>1276</v>
      </c>
      <c r="B791" s="8">
        <v>1.5</v>
      </c>
      <c r="C791" s="8">
        <v>104</v>
      </c>
      <c r="D791" s="9" t="s">
        <v>14</v>
      </c>
      <c r="E791" s="10">
        <f>(C791/B791)/1000</f>
        <v>6.933333333333333E-2</v>
      </c>
      <c r="F791" s="11">
        <f>E791*E791*B791*10000</f>
        <v>72.106666666666669</v>
      </c>
      <c r="G791" s="8" t="s">
        <v>1275</v>
      </c>
      <c r="H791" s="12" t="e" vm="42">
        <v>#VALUE!</v>
      </c>
      <c r="I791" s="7" t="str">
        <f t="shared" si="12"/>
        <v>❹</v>
      </c>
    </row>
    <row r="792" spans="1:9">
      <c r="A792" s="2" t="s">
        <v>1277</v>
      </c>
      <c r="B792" s="2">
        <v>3.5</v>
      </c>
      <c r="C792" s="2">
        <v>137</v>
      </c>
      <c r="D792" s="3">
        <v>7.0000000000000007E-2</v>
      </c>
      <c r="E792" s="4">
        <f>(C792/B792)/1000</f>
        <v>3.9142857142857146E-2</v>
      </c>
      <c r="F792" s="5">
        <f>E792*E792*B792*10000</f>
        <v>53.625714285714302</v>
      </c>
      <c r="G792" s="2" t="s">
        <v>1275</v>
      </c>
      <c r="H792" s="6" t="e" vm="42">
        <v>#VALUE!</v>
      </c>
      <c r="I792" s="7" t="str">
        <f t="shared" si="12"/>
        <v>❹</v>
      </c>
    </row>
    <row r="793" spans="1:9" ht="16.5">
      <c r="A793" s="8" t="s">
        <v>1278</v>
      </c>
      <c r="B793" s="8">
        <v>0.5</v>
      </c>
      <c r="C793" s="8">
        <v>36</v>
      </c>
      <c r="D793" s="9">
        <v>0.13</v>
      </c>
      <c r="E793" s="10">
        <f>(C793/B793)/1000</f>
        <v>7.1999999999999995E-2</v>
      </c>
      <c r="F793" s="11">
        <f>E793*E793*B793*10000*1.7</f>
        <v>44.063999999999993</v>
      </c>
      <c r="G793" s="8" t="s">
        <v>1279</v>
      </c>
      <c r="H793" s="12" t="s">
        <v>387</v>
      </c>
      <c r="I793" s="7" t="str">
        <f t="shared" si="12"/>
        <v>❹</v>
      </c>
    </row>
    <row r="794" spans="1:9">
      <c r="A794" s="2" t="s">
        <v>1280</v>
      </c>
      <c r="B794" s="2">
        <v>1.6</v>
      </c>
      <c r="C794" s="2">
        <v>106</v>
      </c>
      <c r="D794" s="3">
        <v>0.14000000000000001</v>
      </c>
      <c r="E794" s="4">
        <f>(C794/B794)/1000</f>
        <v>6.6250000000000003E-2</v>
      </c>
      <c r="F794" s="5">
        <f>E794*E794*B794*10000</f>
        <v>70.225000000000009</v>
      </c>
      <c r="G794" s="2" t="s">
        <v>1281</v>
      </c>
      <c r="H794" s="6" t="e" vm="5">
        <v>#VALUE!</v>
      </c>
      <c r="I794" s="7" t="str">
        <f t="shared" si="12"/>
        <v>❹</v>
      </c>
    </row>
    <row r="795" spans="1:9">
      <c r="A795" s="8" t="s">
        <v>1282</v>
      </c>
      <c r="B795" s="8">
        <v>1.25</v>
      </c>
      <c r="C795" s="8">
        <v>150</v>
      </c>
      <c r="D795" s="9">
        <v>0.19</v>
      </c>
      <c r="E795" s="10">
        <f>(C795/B795)/1000</f>
        <v>0.12</v>
      </c>
      <c r="F795" s="11">
        <f>E795*E795*B795*10000</f>
        <v>180</v>
      </c>
      <c r="G795" s="8" t="s">
        <v>1283</v>
      </c>
      <c r="H795" s="12" t="e" vm="100">
        <v>#VALUE!</v>
      </c>
      <c r="I795" s="7" t="str">
        <f t="shared" si="12"/>
        <v>❸</v>
      </c>
    </row>
    <row r="796" spans="1:9">
      <c r="A796" s="2" t="s">
        <v>1284</v>
      </c>
      <c r="B796" s="2">
        <v>0.8</v>
      </c>
      <c r="C796" s="2">
        <v>90</v>
      </c>
      <c r="D796" s="3">
        <v>0.15</v>
      </c>
      <c r="E796" s="4">
        <f>(C796/B796)/1000</f>
        <v>0.1125</v>
      </c>
      <c r="F796" s="5">
        <f>E796*E796*B796*10000</f>
        <v>101.25000000000001</v>
      </c>
      <c r="G796" s="2" t="s">
        <v>1283</v>
      </c>
      <c r="H796" s="6" t="e" vm="100">
        <v>#VALUE!</v>
      </c>
      <c r="I796" s="7" t="str">
        <f t="shared" si="12"/>
        <v>❸</v>
      </c>
    </row>
    <row r="797" spans="1:9">
      <c r="A797" s="8" t="s">
        <v>1285</v>
      </c>
      <c r="B797" s="8">
        <v>2.2000000000000002</v>
      </c>
      <c r="C797" s="8">
        <v>136</v>
      </c>
      <c r="D797" s="9">
        <v>0.1</v>
      </c>
      <c r="E797" s="10">
        <f>(C797/B797)/1000</f>
        <v>6.1818181818181814E-2</v>
      </c>
      <c r="F797" s="11">
        <f>E797*E797*B797*10000</f>
        <v>84.072727272727263</v>
      </c>
      <c r="G797" s="8" t="s">
        <v>1283</v>
      </c>
      <c r="H797" s="12" t="e" vm="100">
        <v>#VALUE!</v>
      </c>
      <c r="I797" s="7" t="str">
        <f t="shared" si="12"/>
        <v>❹</v>
      </c>
    </row>
    <row r="798" spans="1:9">
      <c r="A798" s="2" t="s">
        <v>1286</v>
      </c>
      <c r="B798" s="2">
        <v>2.8</v>
      </c>
      <c r="C798" s="2">
        <v>150</v>
      </c>
      <c r="D798" s="3">
        <v>0.1</v>
      </c>
      <c r="E798" s="4">
        <f>(C798/B798)/1000</f>
        <v>5.3571428571428575E-2</v>
      </c>
      <c r="F798" s="5">
        <f>E798*E798*B798*10000</f>
        <v>80.357142857142861</v>
      </c>
      <c r="G798" s="2" t="s">
        <v>1283</v>
      </c>
      <c r="H798" s="6" t="e" vm="100">
        <v>#VALUE!</v>
      </c>
      <c r="I798" s="7" t="str">
        <f t="shared" si="12"/>
        <v>❹</v>
      </c>
    </row>
    <row r="799" spans="1:9" ht="16.5">
      <c r="A799" s="8" t="s">
        <v>1287</v>
      </c>
      <c r="B799" s="8">
        <v>1.1000000000000001</v>
      </c>
      <c r="C799" s="8">
        <v>94</v>
      </c>
      <c r="D799" s="9" t="s">
        <v>87</v>
      </c>
      <c r="E799" s="10">
        <f>(C799/B799)/1000</f>
        <v>8.545454545454545E-2</v>
      </c>
      <c r="F799" s="11">
        <f>E799*E799*B799*10000</f>
        <v>80.327272727272728</v>
      </c>
      <c r="G799" s="8" t="s">
        <v>1283</v>
      </c>
      <c r="H799" s="12" t="e" vm="100">
        <v>#VALUE!</v>
      </c>
      <c r="I799" s="7" t="str">
        <f t="shared" si="12"/>
        <v>❹</v>
      </c>
    </row>
    <row r="800" spans="1:9">
      <c r="A800" s="2" t="s">
        <v>1288</v>
      </c>
      <c r="B800" s="2">
        <v>1.7</v>
      </c>
      <c r="C800" s="2">
        <v>114</v>
      </c>
      <c r="D800" s="3">
        <v>0.12</v>
      </c>
      <c r="E800" s="4">
        <f>(C800/B800)/1000</f>
        <v>6.7058823529411768E-2</v>
      </c>
      <c r="F800" s="5">
        <f>E800*E800*B800*10000</f>
        <v>76.447058823529417</v>
      </c>
      <c r="G800" s="2" t="s">
        <v>1283</v>
      </c>
      <c r="H800" s="6" t="e" vm="100">
        <v>#VALUE!</v>
      </c>
      <c r="I800" s="7" t="str">
        <f t="shared" si="12"/>
        <v>❹</v>
      </c>
    </row>
    <row r="801" spans="1:9">
      <c r="A801" s="8" t="s">
        <v>1289</v>
      </c>
      <c r="B801" s="8">
        <v>0.65</v>
      </c>
      <c r="C801" s="8">
        <v>70</v>
      </c>
      <c r="D801" s="9">
        <v>0.22</v>
      </c>
      <c r="E801" s="10">
        <f>(C801/B801)/1000</f>
        <v>0.1076923076923077</v>
      </c>
      <c r="F801" s="11">
        <f>E801*E801*B801*10000</f>
        <v>75.384615384615387</v>
      </c>
      <c r="G801" s="8" t="s">
        <v>1283</v>
      </c>
      <c r="H801" s="12" t="e" vm="100">
        <v>#VALUE!</v>
      </c>
      <c r="I801" s="7" t="str">
        <f t="shared" si="12"/>
        <v>❹</v>
      </c>
    </row>
    <row r="802" spans="1:9">
      <c r="A802" s="2" t="s">
        <v>1290</v>
      </c>
      <c r="B802" s="2">
        <v>2.5</v>
      </c>
      <c r="C802" s="2">
        <v>118</v>
      </c>
      <c r="D802" s="3">
        <v>0.13</v>
      </c>
      <c r="E802" s="4">
        <f>(C802/B802)/1000</f>
        <v>4.7200000000000006E-2</v>
      </c>
      <c r="F802" s="5">
        <f>E802*E802*B802*10000</f>
        <v>55.696000000000012</v>
      </c>
      <c r="G802" s="2" t="s">
        <v>1283</v>
      </c>
      <c r="H802" s="6" t="e" vm="100">
        <v>#VALUE!</v>
      </c>
      <c r="I802" s="7" t="str">
        <f t="shared" si="12"/>
        <v>❹</v>
      </c>
    </row>
    <row r="803" spans="1:9">
      <c r="A803" s="8" t="s">
        <v>1291</v>
      </c>
      <c r="B803" s="8">
        <v>0.8</v>
      </c>
      <c r="C803" s="8">
        <v>64</v>
      </c>
      <c r="D803" s="9">
        <v>0.13</v>
      </c>
      <c r="E803" s="10">
        <f>(C803/B803)/1000</f>
        <v>0.08</v>
      </c>
      <c r="F803" s="11">
        <f>E803*E803*B803*10000</f>
        <v>51.2</v>
      </c>
      <c r="G803" s="8" t="s">
        <v>1283</v>
      </c>
      <c r="H803" s="12" t="e" vm="100">
        <v>#VALUE!</v>
      </c>
      <c r="I803" s="7" t="str">
        <f t="shared" si="12"/>
        <v>❹</v>
      </c>
    </row>
    <row r="804" spans="1:9">
      <c r="A804" s="2" t="s">
        <v>1292</v>
      </c>
      <c r="B804" s="2">
        <v>0.5</v>
      </c>
      <c r="C804" s="2">
        <v>46</v>
      </c>
      <c r="D804" s="3">
        <v>0.13</v>
      </c>
      <c r="E804" s="4">
        <f>(C804/B804)/1000</f>
        <v>9.1999999999999998E-2</v>
      </c>
      <c r="F804" s="5">
        <f>E804*E804*B804*10000</f>
        <v>42.319999999999993</v>
      </c>
      <c r="G804" s="2" t="s">
        <v>1283</v>
      </c>
      <c r="H804" s="6" t="e" vm="100">
        <v>#VALUE!</v>
      </c>
      <c r="I804" s="7" t="str">
        <f t="shared" si="12"/>
        <v>❹</v>
      </c>
    </row>
    <row r="805" spans="1:9">
      <c r="A805" s="8" t="s">
        <v>1293</v>
      </c>
      <c r="B805" s="8">
        <v>0.5</v>
      </c>
      <c r="C805" s="8">
        <v>44</v>
      </c>
      <c r="D805" s="9">
        <v>0.14000000000000001</v>
      </c>
      <c r="E805" s="10">
        <f>(C805/B805)/1000</f>
        <v>8.7999999999999995E-2</v>
      </c>
      <c r="F805" s="11">
        <f>E805*E805*B805*10000</f>
        <v>38.72</v>
      </c>
      <c r="G805" s="8" t="s">
        <v>1283</v>
      </c>
      <c r="H805" s="12" t="e" vm="100">
        <v>#VALUE!</v>
      </c>
      <c r="I805" s="7" t="str">
        <f t="shared" si="12"/>
        <v>❹</v>
      </c>
    </row>
    <row r="806" spans="1:9">
      <c r="A806" s="2" t="s">
        <v>1294</v>
      </c>
      <c r="B806" s="2">
        <v>0.7</v>
      </c>
      <c r="C806" s="2">
        <v>50</v>
      </c>
      <c r="D806" s="3">
        <v>0.12</v>
      </c>
      <c r="E806" s="4">
        <f>(C806/B806)/1000</f>
        <v>7.1428571428571425E-2</v>
      </c>
      <c r="F806" s="5">
        <f>E806*E806*B806*10000</f>
        <v>35.714285714285708</v>
      </c>
      <c r="G806" s="2" t="s">
        <v>1295</v>
      </c>
      <c r="H806" s="6" t="s">
        <v>1296</v>
      </c>
      <c r="I806" s="7" t="str">
        <f t="shared" si="12"/>
        <v>❹</v>
      </c>
    </row>
    <row r="807" spans="1:9">
      <c r="A807" s="8" t="s">
        <v>1297</v>
      </c>
      <c r="B807" s="8">
        <v>1.9</v>
      </c>
      <c r="C807" s="8">
        <v>94</v>
      </c>
      <c r="D807" s="9">
        <v>0.17</v>
      </c>
      <c r="E807" s="10">
        <f>(C807/B807)/1000</f>
        <v>4.9473684210526316E-2</v>
      </c>
      <c r="F807" s="11">
        <f>E807*E807*B807*10000</f>
        <v>46.505263157894731</v>
      </c>
      <c r="G807" s="8" t="s">
        <v>1298</v>
      </c>
      <c r="H807" s="12" t="s">
        <v>1037</v>
      </c>
      <c r="I807" s="7" t="str">
        <f t="shared" si="12"/>
        <v>❹</v>
      </c>
    </row>
    <row r="808" spans="1:9">
      <c r="A808" s="2" t="s">
        <v>1299</v>
      </c>
      <c r="B808" s="2">
        <v>2.15</v>
      </c>
      <c r="C808" s="2">
        <v>101</v>
      </c>
      <c r="D808" s="3" t="s">
        <v>14</v>
      </c>
      <c r="E808" s="4">
        <f>(C808/B808)/1000</f>
        <v>4.6976744186046519E-2</v>
      </c>
      <c r="F808" s="5">
        <f>E808*E808*B808*10000</f>
        <v>47.446511627906993</v>
      </c>
      <c r="G808" s="2" t="s">
        <v>1300</v>
      </c>
      <c r="H808" s="6" t="e" vm="91">
        <v>#VALUE!</v>
      </c>
      <c r="I808" s="7" t="str">
        <f t="shared" si="12"/>
        <v>❹</v>
      </c>
    </row>
    <row r="809" spans="1:9">
      <c r="A809" s="8" t="s">
        <v>1301</v>
      </c>
      <c r="B809" s="8">
        <v>2.25</v>
      </c>
      <c r="C809" s="8">
        <v>135</v>
      </c>
      <c r="D809" s="9" t="s">
        <v>14</v>
      </c>
      <c r="E809" s="10">
        <f>(C809/B809)/1000</f>
        <v>0.06</v>
      </c>
      <c r="F809" s="11">
        <f>E809*E809*B809*10000</f>
        <v>81</v>
      </c>
      <c r="G809" s="8" t="s">
        <v>1302</v>
      </c>
      <c r="H809" s="12" t="e" vm="91">
        <v>#VALUE!</v>
      </c>
      <c r="I809" s="7" t="str">
        <f t="shared" si="12"/>
        <v>❹</v>
      </c>
    </row>
    <row r="810" spans="1:9">
      <c r="A810" s="2" t="s">
        <v>1303</v>
      </c>
      <c r="B810" s="2">
        <v>1.5</v>
      </c>
      <c r="C810" s="2">
        <v>107</v>
      </c>
      <c r="D810" s="3">
        <v>0.11</v>
      </c>
      <c r="E810" s="4">
        <f>(C810/B810)/1000</f>
        <v>7.1333333333333332E-2</v>
      </c>
      <c r="F810" s="5">
        <f>E810*E810*B810*10000</f>
        <v>76.326666666666654</v>
      </c>
      <c r="G810" s="2" t="s">
        <v>1302</v>
      </c>
      <c r="H810" s="6" t="e" vm="91">
        <v>#VALUE!</v>
      </c>
      <c r="I810" s="7" t="str">
        <f t="shared" si="12"/>
        <v>❹</v>
      </c>
    </row>
    <row r="811" spans="1:9">
      <c r="A811" s="8" t="s">
        <v>1304</v>
      </c>
      <c r="B811" s="8">
        <v>2.8</v>
      </c>
      <c r="C811" s="8">
        <v>140</v>
      </c>
      <c r="D811" s="9">
        <v>0.16</v>
      </c>
      <c r="E811" s="10">
        <f>(C811/B811)/1000</f>
        <v>0.05</v>
      </c>
      <c r="F811" s="11">
        <f>E811*E811*B811*10000</f>
        <v>70.000000000000014</v>
      </c>
      <c r="G811" s="8" t="s">
        <v>1302</v>
      </c>
      <c r="H811" s="12" t="e" vm="91">
        <v>#VALUE!</v>
      </c>
      <c r="I811" s="7" t="str">
        <f t="shared" si="12"/>
        <v>❹</v>
      </c>
    </row>
    <row r="812" spans="1:9">
      <c r="A812" s="2" t="s">
        <v>1305</v>
      </c>
      <c r="B812" s="2">
        <v>1.1000000000000001</v>
      </c>
      <c r="C812" s="2">
        <v>76</v>
      </c>
      <c r="D812" s="3" t="s">
        <v>14</v>
      </c>
      <c r="E812" s="4">
        <f>(C812/B812)/1000</f>
        <v>6.9090909090909078E-2</v>
      </c>
      <c r="F812" s="5">
        <f>E812*E812*B812*10000</f>
        <v>52.509090909090894</v>
      </c>
      <c r="G812" s="2" t="s">
        <v>1302</v>
      </c>
      <c r="H812" s="6" t="e" vm="91">
        <v>#VALUE!</v>
      </c>
      <c r="I812" s="7" t="str">
        <f t="shared" si="12"/>
        <v>❹</v>
      </c>
    </row>
    <row r="813" spans="1:9">
      <c r="A813" s="8" t="s">
        <v>1306</v>
      </c>
      <c r="B813" s="8">
        <v>2.2999999999999998</v>
      </c>
      <c r="C813" s="8">
        <v>96</v>
      </c>
      <c r="D813" s="9">
        <v>0.1</v>
      </c>
      <c r="E813" s="10">
        <f>(C813/B813)/1000</f>
        <v>4.1739130434782612E-2</v>
      </c>
      <c r="F813" s="11">
        <f>E813*E813*B813*10000</f>
        <v>40.069565217391307</v>
      </c>
      <c r="G813" s="8" t="s">
        <v>1307</v>
      </c>
      <c r="H813" s="12" t="e" vm="8">
        <v>#VALUE!</v>
      </c>
      <c r="I813" s="7" t="str">
        <f t="shared" si="12"/>
        <v>❹</v>
      </c>
    </row>
    <row r="814" spans="1:9">
      <c r="A814" s="2" t="s">
        <v>1308</v>
      </c>
      <c r="B814" s="2">
        <v>0.4</v>
      </c>
      <c r="C814" s="2">
        <v>38</v>
      </c>
      <c r="D814" s="3" t="s">
        <v>14</v>
      </c>
      <c r="E814" s="4">
        <f>(C814/B814)/1000</f>
        <v>9.5000000000000001E-2</v>
      </c>
      <c r="F814" s="5">
        <f>E814*E814*B814*10000</f>
        <v>36.1</v>
      </c>
      <c r="G814" s="2" t="s">
        <v>1309</v>
      </c>
      <c r="H814" s="6" t="e" vm="8">
        <v>#VALUE!</v>
      </c>
      <c r="I814" s="7" t="str">
        <f t="shared" si="12"/>
        <v>❹</v>
      </c>
    </row>
    <row r="815" spans="1:9">
      <c r="A815" s="8" t="s">
        <v>1310</v>
      </c>
      <c r="B815" s="8">
        <v>1.2</v>
      </c>
      <c r="C815" s="8">
        <v>80</v>
      </c>
      <c r="D815" s="9">
        <v>0.08</v>
      </c>
      <c r="E815" s="10">
        <f>(C815/B815)/1000</f>
        <v>6.6666666666666666E-2</v>
      </c>
      <c r="F815" s="11">
        <f>E815*E815*B815*10000</f>
        <v>53.333333333333329</v>
      </c>
      <c r="G815" s="8" t="s">
        <v>1311</v>
      </c>
      <c r="H815" s="12" t="s">
        <v>942</v>
      </c>
      <c r="I815" s="7" t="str">
        <f t="shared" si="12"/>
        <v>❹</v>
      </c>
    </row>
    <row r="816" spans="1:9">
      <c r="A816" s="2" t="s">
        <v>1312</v>
      </c>
      <c r="B816" s="2">
        <v>1.4</v>
      </c>
      <c r="C816" s="2">
        <v>73</v>
      </c>
      <c r="D816" s="3">
        <v>0.11</v>
      </c>
      <c r="E816" s="4">
        <f>(C816/B816)/1000</f>
        <v>5.2142857142857144E-2</v>
      </c>
      <c r="F816" s="5">
        <f>E816*E816*B816*10000</f>
        <v>38.06428571428571</v>
      </c>
      <c r="G816" s="2" t="s">
        <v>1313</v>
      </c>
      <c r="H816" s="6" t="e" vm="101">
        <v>#VALUE!</v>
      </c>
      <c r="I816" s="7" t="str">
        <f t="shared" si="12"/>
        <v>❹</v>
      </c>
    </row>
    <row r="817" spans="1:9" ht="16.5">
      <c r="A817" s="8" t="s">
        <v>1314</v>
      </c>
      <c r="B817" s="8">
        <v>0.7</v>
      </c>
      <c r="C817" s="8">
        <v>50</v>
      </c>
      <c r="D817" s="9" t="s">
        <v>87</v>
      </c>
      <c r="E817" s="10">
        <f>(C817/B817)/1000</f>
        <v>7.1428571428571425E-2</v>
      </c>
      <c r="F817" s="11">
        <f>E817*E817*B817*10000</f>
        <v>35.714285714285708</v>
      </c>
      <c r="G817" s="8" t="s">
        <v>1313</v>
      </c>
      <c r="H817" s="12" t="e" vm="101">
        <v>#VALUE!</v>
      </c>
      <c r="I817" s="7" t="str">
        <f t="shared" si="12"/>
        <v>❹</v>
      </c>
    </row>
    <row r="818" spans="1:9" ht="16.5">
      <c r="A818" s="2" t="s">
        <v>1315</v>
      </c>
      <c r="B818" s="2">
        <v>0.5</v>
      </c>
      <c r="C818" s="2">
        <v>48</v>
      </c>
      <c r="D818" s="3" t="s">
        <v>76</v>
      </c>
      <c r="E818" s="4">
        <f>(C818/B818)/1000</f>
        <v>9.6000000000000002E-2</v>
      </c>
      <c r="F818" s="5">
        <f>E818*E818*B818*10000</f>
        <v>46.08</v>
      </c>
      <c r="G818" s="2" t="s">
        <v>1316</v>
      </c>
      <c r="H818" s="6" t="e" vm="102">
        <v>#VALUE!</v>
      </c>
      <c r="I818" s="7" t="str">
        <f t="shared" si="12"/>
        <v>❹</v>
      </c>
    </row>
    <row r="819" spans="1:9">
      <c r="A819" s="8" t="s">
        <v>1317</v>
      </c>
      <c r="B819" s="8">
        <v>0.75</v>
      </c>
      <c r="C819" s="8">
        <v>57</v>
      </c>
      <c r="D819" s="9">
        <v>0.12</v>
      </c>
      <c r="E819" s="10">
        <f>(C819/B819)/1000</f>
        <v>7.5999999999999998E-2</v>
      </c>
      <c r="F819" s="11">
        <f>E819*E819*B819*10000</f>
        <v>43.32</v>
      </c>
      <c r="G819" s="8" t="s">
        <v>1316</v>
      </c>
      <c r="H819" s="12" t="e" vm="102">
        <v>#VALUE!</v>
      </c>
      <c r="I819" s="7" t="str">
        <f t="shared" si="12"/>
        <v>❹</v>
      </c>
    </row>
    <row r="820" spans="1:9" ht="16.5">
      <c r="A820" s="2" t="s">
        <v>1318</v>
      </c>
      <c r="B820" s="2">
        <v>0.6</v>
      </c>
      <c r="C820" s="2">
        <v>48</v>
      </c>
      <c r="D820" s="3" t="s">
        <v>76</v>
      </c>
      <c r="E820" s="4">
        <f>(C820/B820)/1000</f>
        <v>0.08</v>
      </c>
      <c r="F820" s="5">
        <f>E820*E820*B820*10000</f>
        <v>38.4</v>
      </c>
      <c r="G820" s="2" t="s">
        <v>1316</v>
      </c>
      <c r="H820" s="6" t="e" vm="102">
        <v>#VALUE!</v>
      </c>
      <c r="I820" s="7" t="str">
        <f t="shared" si="12"/>
        <v>❹</v>
      </c>
    </row>
    <row r="821" spans="1:9">
      <c r="A821" s="8" t="s">
        <v>1319</v>
      </c>
      <c r="B821" s="8">
        <v>1.1000000000000001</v>
      </c>
      <c r="C821" s="8">
        <v>76</v>
      </c>
      <c r="D821" s="9">
        <v>0.13</v>
      </c>
      <c r="E821" s="10">
        <f>(C821/B821)/1000</f>
        <v>6.9090909090909078E-2</v>
      </c>
      <c r="F821" s="11">
        <f>E821*E821*B821*10000</f>
        <v>52.509090909090894</v>
      </c>
      <c r="G821" s="8" t="s">
        <v>1320</v>
      </c>
      <c r="H821" s="12" t="e" vm="102">
        <v>#VALUE!</v>
      </c>
      <c r="I821" s="7" t="str">
        <f t="shared" si="12"/>
        <v>❹</v>
      </c>
    </row>
    <row r="822" spans="1:9" ht="16.5">
      <c r="A822" s="2" t="s">
        <v>1321</v>
      </c>
      <c r="B822" s="2">
        <v>0.9</v>
      </c>
      <c r="C822" s="2">
        <v>100</v>
      </c>
      <c r="D822" s="3" t="s">
        <v>138</v>
      </c>
      <c r="E822" s="4">
        <f>(C822/B822)/1000</f>
        <v>0.11111111111111112</v>
      </c>
      <c r="F822" s="5">
        <f>E822*E822*B822*10000</f>
        <v>111.11111111111111</v>
      </c>
      <c r="G822" s="2" t="s">
        <v>716</v>
      </c>
      <c r="H822" s="6" t="e" vm="103">
        <v>#VALUE!</v>
      </c>
      <c r="I822" s="7" t="str">
        <f t="shared" si="12"/>
        <v>❸</v>
      </c>
    </row>
    <row r="823" spans="1:9">
      <c r="A823" s="8" t="s">
        <v>163</v>
      </c>
      <c r="B823" s="8">
        <v>0.65</v>
      </c>
      <c r="C823" s="8">
        <v>71</v>
      </c>
      <c r="D823" s="9">
        <v>0.15</v>
      </c>
      <c r="E823" s="10">
        <f>(C823/B823)/1000</f>
        <v>0.10923076923076923</v>
      </c>
      <c r="F823" s="11">
        <f>E823*E823*B823*10000</f>
        <v>77.553846153846166</v>
      </c>
      <c r="G823" s="8" t="s">
        <v>716</v>
      </c>
      <c r="H823" s="12" t="e" vm="103">
        <v>#VALUE!</v>
      </c>
      <c r="I823" s="7" t="str">
        <f t="shared" si="12"/>
        <v>❹</v>
      </c>
    </row>
    <row r="824" spans="1:9">
      <c r="A824" s="2" t="s">
        <v>1322</v>
      </c>
      <c r="B824" s="2">
        <v>0.95</v>
      </c>
      <c r="C824" s="2">
        <v>84</v>
      </c>
      <c r="D824" s="3">
        <v>0.12</v>
      </c>
      <c r="E824" s="4">
        <f>(C824/B824)/1000</f>
        <v>8.8421052631578942E-2</v>
      </c>
      <c r="F824" s="5">
        <f>E824*E824*B824*10000</f>
        <v>74.273684210526298</v>
      </c>
      <c r="G824" s="2" t="s">
        <v>716</v>
      </c>
      <c r="H824" s="6" t="e" vm="103">
        <v>#VALUE!</v>
      </c>
      <c r="I824" s="7" t="str">
        <f t="shared" si="12"/>
        <v>❹</v>
      </c>
    </row>
    <row r="825" spans="1:9">
      <c r="A825" s="8" t="s">
        <v>1323</v>
      </c>
      <c r="B825" s="8">
        <v>3</v>
      </c>
      <c r="C825" s="8">
        <v>141</v>
      </c>
      <c r="D825" s="9">
        <v>0.11</v>
      </c>
      <c r="E825" s="10">
        <f>(C825/B825)/1000</f>
        <v>4.7E-2</v>
      </c>
      <c r="F825" s="11">
        <f>E825*E825*B825*10000</f>
        <v>66.27</v>
      </c>
      <c r="G825" s="8" t="s">
        <v>716</v>
      </c>
      <c r="H825" s="12" t="e" vm="103">
        <v>#VALUE!</v>
      </c>
      <c r="I825" s="7" t="str">
        <f t="shared" si="12"/>
        <v>❹</v>
      </c>
    </row>
    <row r="826" spans="1:9">
      <c r="A826" s="2" t="s">
        <v>1324</v>
      </c>
      <c r="B826" s="2">
        <v>2</v>
      </c>
      <c r="C826" s="2">
        <v>154</v>
      </c>
      <c r="D826" s="3">
        <v>0.14000000000000001</v>
      </c>
      <c r="E826" s="4">
        <f>(C826/B826)/1000</f>
        <v>7.6999999999999999E-2</v>
      </c>
      <c r="F826" s="5">
        <f>E826*E826*B826*10000</f>
        <v>118.58</v>
      </c>
      <c r="G826" s="2" t="s">
        <v>1325</v>
      </c>
      <c r="H826" s="6" t="s">
        <v>1326</v>
      </c>
      <c r="I826" s="7" t="str">
        <f t="shared" si="12"/>
        <v>❸</v>
      </c>
    </row>
    <row r="827" spans="1:9" ht="16.5">
      <c r="A827" s="8" t="s">
        <v>1327</v>
      </c>
      <c r="B827" s="8">
        <v>1.8</v>
      </c>
      <c r="C827" s="8">
        <v>122</v>
      </c>
      <c r="D827" s="9" t="s">
        <v>87</v>
      </c>
      <c r="E827" s="10">
        <f>(C827/B827)/1000</f>
        <v>6.777777777777777E-2</v>
      </c>
      <c r="F827" s="11">
        <f>E827*E827*B827*10000</f>
        <v>82.688888888888883</v>
      </c>
      <c r="G827" s="8" t="s">
        <v>1328</v>
      </c>
      <c r="H827" s="12" t="e" vm="44">
        <v>#VALUE!</v>
      </c>
      <c r="I827" s="7" t="str">
        <f t="shared" si="12"/>
        <v>❹</v>
      </c>
    </row>
    <row r="828" spans="1:9">
      <c r="A828" s="2" t="s">
        <v>1329</v>
      </c>
      <c r="B828" s="2">
        <v>0.85</v>
      </c>
      <c r="C828" s="2">
        <v>82</v>
      </c>
      <c r="D828" s="3">
        <v>0.16</v>
      </c>
      <c r="E828" s="4">
        <f>(C828/B828)/1000</f>
        <v>9.6470588235294114E-2</v>
      </c>
      <c r="F828" s="5">
        <f>E828*E828*B828*10000</f>
        <v>79.105882352941151</v>
      </c>
      <c r="G828" s="2" t="s">
        <v>1330</v>
      </c>
      <c r="H828" s="6" t="s">
        <v>778</v>
      </c>
      <c r="I828" s="7" t="str">
        <f t="shared" si="12"/>
        <v>❹</v>
      </c>
    </row>
    <row r="829" spans="1:9">
      <c r="A829" s="8" t="s">
        <v>1331</v>
      </c>
      <c r="B829" s="8">
        <v>1.1000000000000001</v>
      </c>
      <c r="C829" s="8">
        <v>66</v>
      </c>
      <c r="D829" s="9">
        <v>0.11</v>
      </c>
      <c r="E829" s="10">
        <f>(C829/B829)/1000</f>
        <v>5.9999999999999991E-2</v>
      </c>
      <c r="F829" s="11">
        <f>E829*E829*B829*10000</f>
        <v>39.599999999999994</v>
      </c>
      <c r="G829" s="8" t="s">
        <v>1332</v>
      </c>
      <c r="H829" s="12" t="s">
        <v>697</v>
      </c>
      <c r="I829" s="7" t="str">
        <f t="shared" si="12"/>
        <v>❹</v>
      </c>
    </row>
    <row r="830" spans="1:9">
      <c r="A830" s="2" t="s">
        <v>1333</v>
      </c>
      <c r="B830" s="2">
        <v>2.5</v>
      </c>
      <c r="C830" s="2">
        <v>99</v>
      </c>
      <c r="D830" s="3" t="s">
        <v>14</v>
      </c>
      <c r="E830" s="4">
        <f>(C830/B830)/1000</f>
        <v>3.9600000000000003E-2</v>
      </c>
      <c r="F830" s="5">
        <f>E830*E830*B830*10000</f>
        <v>39.204000000000008</v>
      </c>
      <c r="G830" s="2" t="s">
        <v>1334</v>
      </c>
      <c r="H830" s="6" t="s">
        <v>868</v>
      </c>
      <c r="I830" s="7" t="str">
        <f t="shared" si="12"/>
        <v>❹</v>
      </c>
    </row>
    <row r="831" spans="1:9">
      <c r="A831" s="8" t="s">
        <v>1335</v>
      </c>
      <c r="B831" s="8">
        <v>2.2999999999999998</v>
      </c>
      <c r="C831" s="8">
        <v>176</v>
      </c>
      <c r="D831" s="9">
        <v>0.15</v>
      </c>
      <c r="E831" s="10">
        <f>(C831/B831)/1000</f>
        <v>7.6521739130434793E-2</v>
      </c>
      <c r="F831" s="11">
        <f>E831*E831*B831*10000</f>
        <v>134.67826086956524</v>
      </c>
      <c r="G831" s="8" t="s">
        <v>1336</v>
      </c>
      <c r="H831" s="12" t="s">
        <v>1337</v>
      </c>
      <c r="I831" s="7" t="str">
        <f t="shared" si="12"/>
        <v>❸</v>
      </c>
    </row>
    <row r="832" spans="1:9">
      <c r="A832" s="2" t="s">
        <v>1338</v>
      </c>
      <c r="B832" s="2">
        <v>2.2999999999999998</v>
      </c>
      <c r="C832" s="2">
        <v>126</v>
      </c>
      <c r="D832" s="3">
        <v>0.14000000000000001</v>
      </c>
      <c r="E832" s="4">
        <f>(C832/B832)/1000</f>
        <v>5.4782608695652178E-2</v>
      </c>
      <c r="F832" s="5">
        <f>E832*E832*B832*10000</f>
        <v>69.026086956521738</v>
      </c>
      <c r="G832" s="2" t="s">
        <v>1336</v>
      </c>
      <c r="H832" s="6" t="s">
        <v>1337</v>
      </c>
      <c r="I832" s="7" t="str">
        <f t="shared" si="12"/>
        <v>❹</v>
      </c>
    </row>
    <row r="833" spans="1:9">
      <c r="A833" s="8" t="s">
        <v>1339</v>
      </c>
      <c r="B833" s="8">
        <v>3.6</v>
      </c>
      <c r="C833" s="8">
        <v>153</v>
      </c>
      <c r="D833" s="9">
        <v>0.09</v>
      </c>
      <c r="E833" s="10">
        <f>(C833/B833)/1000</f>
        <v>4.2500000000000003E-2</v>
      </c>
      <c r="F833" s="11">
        <f>E833*E833*B833*10000</f>
        <v>65.02500000000002</v>
      </c>
      <c r="G833" s="8" t="s">
        <v>1340</v>
      </c>
      <c r="H833" s="12" t="s">
        <v>290</v>
      </c>
      <c r="I833" s="7" t="str">
        <f t="shared" si="12"/>
        <v>❹</v>
      </c>
    </row>
    <row r="834" spans="1:9">
      <c r="A834" s="2" t="s">
        <v>1341</v>
      </c>
      <c r="B834" s="2">
        <v>0.7</v>
      </c>
      <c r="C834" s="2">
        <v>56</v>
      </c>
      <c r="D834" s="3" t="s">
        <v>14</v>
      </c>
      <c r="E834" s="4">
        <f>(C834/B834)/1000</f>
        <v>0.08</v>
      </c>
      <c r="F834" s="5">
        <f>E834*E834*B834*10000</f>
        <v>44.8</v>
      </c>
      <c r="G834" s="2" t="s">
        <v>1342</v>
      </c>
      <c r="H834" s="6" t="s">
        <v>36</v>
      </c>
      <c r="I834" s="7" t="str">
        <f t="shared" si="12"/>
        <v>❹</v>
      </c>
    </row>
    <row r="835" spans="1:9">
      <c r="A835" s="8" t="s">
        <v>1343</v>
      </c>
      <c r="B835" s="8">
        <v>1.5</v>
      </c>
      <c r="C835" s="8">
        <v>99</v>
      </c>
      <c r="D835" s="9" t="s">
        <v>14</v>
      </c>
      <c r="E835" s="10">
        <f>(C835/B835)/1000</f>
        <v>6.6000000000000003E-2</v>
      </c>
      <c r="F835" s="11">
        <f>E835*E835*B835*10000</f>
        <v>65.34</v>
      </c>
      <c r="G835" s="8" t="s">
        <v>1344</v>
      </c>
      <c r="H835" s="12" t="s">
        <v>353</v>
      </c>
      <c r="I835" s="7" t="str">
        <f t="shared" ref="I835:I898" si="13">IF(F835&gt;=89.99,"❸","❹")</f>
        <v>❹</v>
      </c>
    </row>
    <row r="836" spans="1:9">
      <c r="A836" s="2" t="s">
        <v>1345</v>
      </c>
      <c r="B836" s="2">
        <v>1.2</v>
      </c>
      <c r="C836" s="2">
        <v>78</v>
      </c>
      <c r="D836" s="3">
        <v>0.12</v>
      </c>
      <c r="E836" s="4">
        <f>(C836/B836)/1000</f>
        <v>6.5000000000000002E-2</v>
      </c>
      <c r="F836" s="5">
        <f>E836*E836*B836*10000</f>
        <v>50.70000000000001</v>
      </c>
      <c r="G836" s="2" t="s">
        <v>1346</v>
      </c>
      <c r="H836" s="6" t="s">
        <v>1346</v>
      </c>
      <c r="I836" s="7" t="str">
        <f t="shared" si="13"/>
        <v>❹</v>
      </c>
    </row>
    <row r="837" spans="1:9">
      <c r="A837" s="8" t="s">
        <v>1347</v>
      </c>
      <c r="B837" s="8">
        <v>2.2999999999999998</v>
      </c>
      <c r="C837" s="8">
        <v>114</v>
      </c>
      <c r="D837" s="9">
        <v>0.12</v>
      </c>
      <c r="E837" s="10">
        <f>(C837/B837)/1000</f>
        <v>4.9565217391304352E-2</v>
      </c>
      <c r="F837" s="11">
        <f>E837*E837*B837*10000</f>
        <v>56.504347826086956</v>
      </c>
      <c r="G837" s="8" t="s">
        <v>1348</v>
      </c>
      <c r="H837" s="12" t="e" vm="104">
        <v>#VALUE!</v>
      </c>
      <c r="I837" s="7" t="str">
        <f t="shared" si="13"/>
        <v>❹</v>
      </c>
    </row>
    <row r="838" spans="1:9">
      <c r="A838" s="2" t="s">
        <v>1349</v>
      </c>
      <c r="B838" s="2">
        <v>0.6</v>
      </c>
      <c r="C838" s="2">
        <v>65</v>
      </c>
      <c r="D838" s="3">
        <v>0.22</v>
      </c>
      <c r="E838" s="4">
        <f>(C838/B838)/1000</f>
        <v>0.10833333333333334</v>
      </c>
      <c r="F838" s="5">
        <f>E838*E838*B838*10000*1.8</f>
        <v>126.75000000000001</v>
      </c>
      <c r="G838" s="2" t="s">
        <v>1350</v>
      </c>
      <c r="H838" s="6" t="s">
        <v>1351</v>
      </c>
      <c r="I838" s="7" t="str">
        <f t="shared" si="13"/>
        <v>❸</v>
      </c>
    </row>
    <row r="839" spans="1:9">
      <c r="A839" s="8" t="s">
        <v>1352</v>
      </c>
      <c r="B839" s="8">
        <v>1</v>
      </c>
      <c r="C839" s="8">
        <v>53</v>
      </c>
      <c r="D839" s="9">
        <v>0.1</v>
      </c>
      <c r="E839" s="10">
        <f>(C839/B839)/1000</f>
        <v>5.2999999999999999E-2</v>
      </c>
      <c r="F839" s="11">
        <f>E839*E839*B839*10000*1.7</f>
        <v>47.753</v>
      </c>
      <c r="G839" s="8" t="s">
        <v>1353</v>
      </c>
      <c r="H839" s="12" t="s">
        <v>1354</v>
      </c>
      <c r="I839" s="7" t="str">
        <f t="shared" si="13"/>
        <v>❹</v>
      </c>
    </row>
    <row r="840" spans="1:9">
      <c r="A840" s="2" t="s">
        <v>1355</v>
      </c>
      <c r="B840" s="2">
        <v>0.6</v>
      </c>
      <c r="C840" s="2">
        <v>47</v>
      </c>
      <c r="D840" s="3">
        <v>0.14000000000000001</v>
      </c>
      <c r="E840" s="4">
        <f>(C840/B840)/1000</f>
        <v>7.8333333333333338E-2</v>
      </c>
      <c r="F840" s="5">
        <f>E840*E840*B840*10000</f>
        <v>36.81666666666667</v>
      </c>
      <c r="G840" s="2" t="s">
        <v>1353</v>
      </c>
      <c r="H840" s="6" t="s">
        <v>1354</v>
      </c>
      <c r="I840" s="7" t="str">
        <f t="shared" si="13"/>
        <v>❹</v>
      </c>
    </row>
    <row r="841" spans="1:9">
      <c r="A841" s="8" t="s">
        <v>1356</v>
      </c>
      <c r="B841" s="8">
        <v>3.9</v>
      </c>
      <c r="C841" s="8">
        <v>199</v>
      </c>
      <c r="D841" s="9">
        <v>7.0000000000000007E-2</v>
      </c>
      <c r="E841" s="10">
        <f>(C841/B841)/1000</f>
        <v>5.1025641025641028E-2</v>
      </c>
      <c r="F841" s="11">
        <f>E841*E841*B841*10000</f>
        <v>101.54102564102563</v>
      </c>
      <c r="G841" s="8" t="s">
        <v>1357</v>
      </c>
      <c r="H841" s="12" t="e" vm="3">
        <v>#VALUE!</v>
      </c>
      <c r="I841" s="7" t="str">
        <f t="shared" si="13"/>
        <v>❸</v>
      </c>
    </row>
    <row r="842" spans="1:9">
      <c r="A842" s="2" t="s">
        <v>1358</v>
      </c>
      <c r="B842" s="2">
        <v>7.1</v>
      </c>
      <c r="C842" s="2">
        <v>203</v>
      </c>
      <c r="D842" s="3" t="s">
        <v>14</v>
      </c>
      <c r="E842" s="4">
        <f>(C842/B842)/1000</f>
        <v>2.8591549295774649E-2</v>
      </c>
      <c r="F842" s="5">
        <f>E842*E842*B842*10000</f>
        <v>58.040845070422542</v>
      </c>
      <c r="G842" s="2" t="s">
        <v>1359</v>
      </c>
      <c r="H842" s="2" t="e" vm="3">
        <v>#VALUE!</v>
      </c>
      <c r="I842" s="7" t="str">
        <f t="shared" si="13"/>
        <v>❹</v>
      </c>
    </row>
    <row r="843" spans="1:9">
      <c r="A843" s="8" t="s">
        <v>1360</v>
      </c>
      <c r="B843" s="8">
        <v>1.5</v>
      </c>
      <c r="C843" s="8">
        <v>131</v>
      </c>
      <c r="D843" s="9">
        <v>0.15</v>
      </c>
      <c r="E843" s="10">
        <f>(C843/B843)/1000</f>
        <v>8.7333333333333332E-2</v>
      </c>
      <c r="F843" s="11">
        <f>E843*E843*B843*10000</f>
        <v>114.40666666666665</v>
      </c>
      <c r="G843" s="8" t="s">
        <v>1361</v>
      </c>
      <c r="H843" s="12" t="s">
        <v>942</v>
      </c>
      <c r="I843" s="7" t="str">
        <f t="shared" si="13"/>
        <v>❸</v>
      </c>
    </row>
    <row r="844" spans="1:9">
      <c r="A844" s="2" t="s">
        <v>1362</v>
      </c>
      <c r="B844" s="2">
        <v>1.7</v>
      </c>
      <c r="C844" s="2">
        <v>90</v>
      </c>
      <c r="D844" s="3" t="s">
        <v>14</v>
      </c>
      <c r="E844" s="4">
        <f>(C844/B844)/1000</f>
        <v>5.2941176470588241E-2</v>
      </c>
      <c r="F844" s="5">
        <f>E844*E844*B844*10000</f>
        <v>47.647058823529427</v>
      </c>
      <c r="G844" s="2" t="s">
        <v>1363</v>
      </c>
      <c r="H844" s="6" t="s">
        <v>1363</v>
      </c>
      <c r="I844" s="7" t="str">
        <f t="shared" si="13"/>
        <v>❹</v>
      </c>
    </row>
    <row r="845" spans="1:9">
      <c r="A845" s="8" t="s">
        <v>1364</v>
      </c>
      <c r="B845" s="8">
        <v>1.25</v>
      </c>
      <c r="C845" s="8">
        <v>69</v>
      </c>
      <c r="D845" s="9" t="s">
        <v>14</v>
      </c>
      <c r="E845" s="10">
        <f>(C845/B845)/1000</f>
        <v>5.5200000000000006E-2</v>
      </c>
      <c r="F845" s="11">
        <f>E845*E845*B845*10000</f>
        <v>38.088000000000008</v>
      </c>
      <c r="G845" s="8" t="s">
        <v>1363</v>
      </c>
      <c r="H845" s="12" t="s">
        <v>1363</v>
      </c>
      <c r="I845" s="7" t="str">
        <f t="shared" si="13"/>
        <v>❹</v>
      </c>
    </row>
    <row r="846" spans="1:9">
      <c r="A846" s="2" t="s">
        <v>1365</v>
      </c>
      <c r="B846" s="2">
        <v>1.65</v>
      </c>
      <c r="C846" s="2">
        <v>106</v>
      </c>
      <c r="D846" s="3">
        <v>0.12</v>
      </c>
      <c r="E846" s="4">
        <f>(C846/B846)/1000</f>
        <v>6.4242424242424254E-2</v>
      </c>
      <c r="F846" s="5">
        <f>E846*E846*B846*10000</f>
        <v>68.096969696969708</v>
      </c>
      <c r="G846" s="2" t="s">
        <v>1366</v>
      </c>
      <c r="H846" s="6" t="s">
        <v>36</v>
      </c>
      <c r="I846" s="7" t="str">
        <f t="shared" si="13"/>
        <v>❹</v>
      </c>
    </row>
    <row r="847" spans="1:9">
      <c r="A847" s="8" t="s">
        <v>1367</v>
      </c>
      <c r="B847" s="8">
        <v>0.85</v>
      </c>
      <c r="C847" s="8">
        <v>59</v>
      </c>
      <c r="D847" s="9" t="s">
        <v>14</v>
      </c>
      <c r="E847" s="10">
        <f>(C847/B847)/1000</f>
        <v>6.9411764705882353E-2</v>
      </c>
      <c r="F847" s="11">
        <f>E847*E847*B847*10000</f>
        <v>40.952941176470588</v>
      </c>
      <c r="G847" s="8" t="s">
        <v>1366</v>
      </c>
      <c r="H847" s="12" t="s">
        <v>36</v>
      </c>
      <c r="I847" s="7" t="str">
        <f t="shared" si="13"/>
        <v>❹</v>
      </c>
    </row>
    <row r="848" spans="1:9">
      <c r="A848" s="2" t="s">
        <v>1368</v>
      </c>
      <c r="B848" s="2">
        <v>0.7</v>
      </c>
      <c r="C848" s="2">
        <v>62</v>
      </c>
      <c r="D848" s="3" t="s">
        <v>14</v>
      </c>
      <c r="E848" s="4">
        <f>(C848/B848)/1000</f>
        <v>8.8571428571428579E-2</v>
      </c>
      <c r="F848" s="5">
        <f>E848*E848*B848*10000</f>
        <v>54.914285714285725</v>
      </c>
      <c r="G848" s="2" t="s">
        <v>1366</v>
      </c>
      <c r="H848" s="6" t="s">
        <v>36</v>
      </c>
      <c r="I848" s="7" t="str">
        <f t="shared" si="13"/>
        <v>❹</v>
      </c>
    </row>
    <row r="849" spans="1:9">
      <c r="A849" s="8" t="s">
        <v>1369</v>
      </c>
      <c r="B849" s="8">
        <v>1.8</v>
      </c>
      <c r="C849" s="8">
        <v>87</v>
      </c>
      <c r="D849" s="9">
        <v>0.09</v>
      </c>
      <c r="E849" s="10">
        <f>(C849/B849)/1000</f>
        <v>4.8333333333333325E-2</v>
      </c>
      <c r="F849" s="11">
        <f>E849*E849*B849*10000</f>
        <v>42.04999999999999</v>
      </c>
      <c r="G849" s="8" t="s">
        <v>1366</v>
      </c>
      <c r="H849" s="12" t="s">
        <v>36</v>
      </c>
      <c r="I849" s="7" t="str">
        <f t="shared" si="13"/>
        <v>❹</v>
      </c>
    </row>
    <row r="850" spans="1:9">
      <c r="A850" s="2" t="s">
        <v>1370</v>
      </c>
      <c r="B850" s="2">
        <v>0.85</v>
      </c>
      <c r="C850" s="2">
        <v>55</v>
      </c>
      <c r="D850" s="3" t="s">
        <v>14</v>
      </c>
      <c r="E850" s="4">
        <f>(C850/B850)/1000</f>
        <v>6.4705882352941169E-2</v>
      </c>
      <c r="F850" s="5">
        <f>E850*E850*B850*10000</f>
        <v>35.588235294117638</v>
      </c>
      <c r="G850" s="2" t="s">
        <v>1366</v>
      </c>
      <c r="H850" s="6" t="s">
        <v>36</v>
      </c>
      <c r="I850" s="7" t="str">
        <f t="shared" si="13"/>
        <v>❹</v>
      </c>
    </row>
    <row r="851" spans="1:9">
      <c r="A851" s="8" t="s">
        <v>1371</v>
      </c>
      <c r="B851" s="8">
        <v>1</v>
      </c>
      <c r="C851" s="8">
        <v>66</v>
      </c>
      <c r="D851" s="9" t="s">
        <v>14</v>
      </c>
      <c r="E851" s="10">
        <f>(C851/B851)/1000</f>
        <v>6.6000000000000003E-2</v>
      </c>
      <c r="F851" s="11">
        <f>E851*E851*B851*10000</f>
        <v>43.56</v>
      </c>
      <c r="G851" s="8" t="s">
        <v>1372</v>
      </c>
      <c r="H851" s="12" t="s">
        <v>36</v>
      </c>
      <c r="I851" s="7" t="str">
        <f t="shared" si="13"/>
        <v>❹</v>
      </c>
    </row>
    <row r="852" spans="1:9">
      <c r="A852" s="2" t="s">
        <v>1373</v>
      </c>
      <c r="B852" s="2">
        <v>1.45</v>
      </c>
      <c r="C852" s="2">
        <v>120</v>
      </c>
      <c r="D852" s="3">
        <v>0.18</v>
      </c>
      <c r="E852" s="4">
        <f>(C852/B852)/1000</f>
        <v>8.2758620689655171E-2</v>
      </c>
      <c r="F852" s="5">
        <f>E852*E852*B852*10000</f>
        <v>99.310344827586192</v>
      </c>
      <c r="G852" s="2" t="s">
        <v>1374</v>
      </c>
      <c r="H852" s="6" t="e" vm="13">
        <v>#VALUE!</v>
      </c>
      <c r="I852" s="7" t="str">
        <f t="shared" si="13"/>
        <v>❸</v>
      </c>
    </row>
    <row r="853" spans="1:9">
      <c r="A853" s="8" t="s">
        <v>1375</v>
      </c>
      <c r="B853" s="8">
        <v>1.9</v>
      </c>
      <c r="C853" s="8">
        <v>121</v>
      </c>
      <c r="D853" s="9" t="s">
        <v>14</v>
      </c>
      <c r="E853" s="10">
        <f>(C853/B853)/1000</f>
        <v>6.3684210526315801E-2</v>
      </c>
      <c r="F853" s="11">
        <f>E853*E853*B853*10000</f>
        <v>77.05789473684213</v>
      </c>
      <c r="G853" s="8" t="s">
        <v>1374</v>
      </c>
      <c r="H853" s="12" t="e" vm="13">
        <v>#VALUE!</v>
      </c>
      <c r="I853" s="7" t="str">
        <f t="shared" si="13"/>
        <v>❹</v>
      </c>
    </row>
    <row r="854" spans="1:9">
      <c r="A854" s="2" t="s">
        <v>1376</v>
      </c>
      <c r="B854" s="2">
        <v>3.1</v>
      </c>
      <c r="C854" s="2">
        <v>123</v>
      </c>
      <c r="D854" s="3">
        <v>0.15</v>
      </c>
      <c r="E854" s="4">
        <f>(C854/B854)/1000</f>
        <v>3.9677419354838712E-2</v>
      </c>
      <c r="F854" s="5">
        <f>E854*E854*B854*10000</f>
        <v>48.803225806451621</v>
      </c>
      <c r="G854" s="2" t="s">
        <v>1374</v>
      </c>
      <c r="H854" s="6" t="e" vm="13">
        <v>#VALUE!</v>
      </c>
      <c r="I854" s="7" t="str">
        <f t="shared" si="13"/>
        <v>❹</v>
      </c>
    </row>
    <row r="855" spans="1:9">
      <c r="A855" s="8" t="s">
        <v>1377</v>
      </c>
      <c r="B855" s="8">
        <v>1.35</v>
      </c>
      <c r="C855" s="8">
        <v>68</v>
      </c>
      <c r="D855" s="9">
        <v>0.11</v>
      </c>
      <c r="E855" s="10">
        <f>(C855/B855)/1000</f>
        <v>5.0370370370370364E-2</v>
      </c>
      <c r="F855" s="11">
        <f>E855*E855*B855*10000*1.3</f>
        <v>44.527407407407402</v>
      </c>
      <c r="G855" s="8" t="s">
        <v>1378</v>
      </c>
      <c r="H855" s="12" t="s">
        <v>762</v>
      </c>
      <c r="I855" s="7" t="str">
        <f t="shared" si="13"/>
        <v>❹</v>
      </c>
    </row>
    <row r="856" spans="1:9">
      <c r="A856" s="2" t="s">
        <v>1379</v>
      </c>
      <c r="B856" s="2">
        <v>1.65</v>
      </c>
      <c r="C856" s="2">
        <v>101</v>
      </c>
      <c r="D856" s="3" t="s">
        <v>14</v>
      </c>
      <c r="E856" s="4">
        <f>(C856/B856)/1000</f>
        <v>6.1212121212121218E-2</v>
      </c>
      <c r="F856" s="5">
        <f>E856*E856*B856*10000</f>
        <v>61.824242424242428</v>
      </c>
      <c r="G856" s="2" t="s">
        <v>1380</v>
      </c>
      <c r="H856" s="6" t="e" vm="9">
        <v>#VALUE!</v>
      </c>
      <c r="I856" s="7" t="str">
        <f t="shared" si="13"/>
        <v>❹</v>
      </c>
    </row>
    <row r="857" spans="1:9">
      <c r="A857" s="8" t="s">
        <v>1381</v>
      </c>
      <c r="B857" s="8">
        <v>1.75</v>
      </c>
      <c r="C857" s="8">
        <v>101</v>
      </c>
      <c r="D857" s="9">
        <v>0.12</v>
      </c>
      <c r="E857" s="10">
        <f>(C857/B857)/1000</f>
        <v>5.7714285714285718E-2</v>
      </c>
      <c r="F857" s="11">
        <f>E857*E857*B857*10000</f>
        <v>58.291428571428582</v>
      </c>
      <c r="G857" s="8" t="s">
        <v>1380</v>
      </c>
      <c r="H857" s="12" t="e" vm="9">
        <v>#VALUE!</v>
      </c>
      <c r="I857" s="7" t="str">
        <f t="shared" si="13"/>
        <v>❹</v>
      </c>
    </row>
    <row r="858" spans="1:9">
      <c r="A858" s="2" t="s">
        <v>1382</v>
      </c>
      <c r="B858" s="2">
        <v>1</v>
      </c>
      <c r="C858" s="2">
        <v>72</v>
      </c>
      <c r="D858" s="3">
        <v>0.15</v>
      </c>
      <c r="E858" s="4">
        <f>(C858/B858)/1000</f>
        <v>7.1999999999999995E-2</v>
      </c>
      <c r="F858" s="5">
        <f>E858*E858*B858*10000</f>
        <v>51.839999999999996</v>
      </c>
      <c r="G858" s="2" t="s">
        <v>1380</v>
      </c>
      <c r="H858" s="6" t="e" vm="9">
        <v>#VALUE!</v>
      </c>
      <c r="I858" s="7" t="str">
        <f t="shared" si="13"/>
        <v>❹</v>
      </c>
    </row>
    <row r="859" spans="1:9">
      <c r="A859" s="8" t="s">
        <v>1383</v>
      </c>
      <c r="B859" s="8">
        <v>3.5</v>
      </c>
      <c r="C859" s="8">
        <v>148</v>
      </c>
      <c r="D859" s="9">
        <v>0.09</v>
      </c>
      <c r="E859" s="10">
        <f>(C859/B859)/1000</f>
        <v>4.2285714285714288E-2</v>
      </c>
      <c r="F859" s="11">
        <f>E859*E859*B859*10000</f>
        <v>62.582857142857144</v>
      </c>
      <c r="G859" s="8" t="s">
        <v>1384</v>
      </c>
      <c r="H859" s="12" t="s">
        <v>1385</v>
      </c>
      <c r="I859" s="7" t="str">
        <f t="shared" si="13"/>
        <v>❹</v>
      </c>
    </row>
    <row r="860" spans="1:9">
      <c r="A860" s="2" t="s">
        <v>1386</v>
      </c>
      <c r="B860" s="2">
        <v>0.9</v>
      </c>
      <c r="C860" s="2">
        <v>57</v>
      </c>
      <c r="D860" s="3">
        <v>0.1</v>
      </c>
      <c r="E860" s="4">
        <f>(C860/B860)/1000</f>
        <v>6.3333333333333325E-2</v>
      </c>
      <c r="F860" s="5">
        <f>E860*E860*B860*10000</f>
        <v>36.099999999999994</v>
      </c>
      <c r="G860" s="2" t="s">
        <v>1387</v>
      </c>
      <c r="H860" s="6" t="e" vm="100">
        <v>#VALUE!</v>
      </c>
      <c r="I860" s="7" t="str">
        <f t="shared" si="13"/>
        <v>❹</v>
      </c>
    </row>
    <row r="861" spans="1:9">
      <c r="A861" s="8" t="s">
        <v>1388</v>
      </c>
      <c r="B861" s="8">
        <v>1.2</v>
      </c>
      <c r="C861" s="8">
        <v>83</v>
      </c>
      <c r="D861" s="9">
        <v>0.1</v>
      </c>
      <c r="E861" s="10">
        <f>(C861/B861)/1000</f>
        <v>6.9166666666666668E-2</v>
      </c>
      <c r="F861" s="11">
        <f>E861*E861*B861*10000</f>
        <v>57.408333333333331</v>
      </c>
      <c r="G861" s="8" t="s">
        <v>1389</v>
      </c>
      <c r="H861" s="12" t="e" vm="18">
        <v>#VALUE!</v>
      </c>
      <c r="I861" s="7" t="str">
        <f t="shared" si="13"/>
        <v>❹</v>
      </c>
    </row>
    <row r="862" spans="1:9">
      <c r="A862" s="2" t="s">
        <v>1390</v>
      </c>
      <c r="B862" s="2">
        <v>1.95</v>
      </c>
      <c r="C862" s="2">
        <v>93</v>
      </c>
      <c r="D862" s="3" t="s">
        <v>14</v>
      </c>
      <c r="E862" s="4">
        <f>(C862/B862)/1000</f>
        <v>4.7692307692307694E-2</v>
      </c>
      <c r="F862" s="5">
        <f>E862*E862*B862*10000</f>
        <v>44.353846153846156</v>
      </c>
      <c r="G862" s="2" t="s">
        <v>1389</v>
      </c>
      <c r="H862" s="6" t="e" vm="18">
        <v>#VALUE!</v>
      </c>
      <c r="I862" s="7" t="str">
        <f t="shared" si="13"/>
        <v>❹</v>
      </c>
    </row>
    <row r="863" spans="1:9">
      <c r="A863" s="8" t="s">
        <v>1391</v>
      </c>
      <c r="B863" s="8">
        <v>1.45</v>
      </c>
      <c r="C863" s="8">
        <v>77</v>
      </c>
      <c r="D863" s="9">
        <v>0.09</v>
      </c>
      <c r="E863" s="10">
        <f>(C863/B863)/1000</f>
        <v>5.3103448275862074E-2</v>
      </c>
      <c r="F863" s="11">
        <f>E863*E863*B863*10000</f>
        <v>40.889655172413796</v>
      </c>
      <c r="G863" s="8" t="s">
        <v>1392</v>
      </c>
      <c r="H863" s="12" t="e" vm="18">
        <v>#VALUE!</v>
      </c>
      <c r="I863" s="7" t="str">
        <f t="shared" si="13"/>
        <v>❹</v>
      </c>
    </row>
    <row r="864" spans="1:9">
      <c r="A864" s="2" t="s">
        <v>1393</v>
      </c>
      <c r="B864" s="2">
        <v>3.1</v>
      </c>
      <c r="C864" s="2">
        <v>151</v>
      </c>
      <c r="D864" s="3">
        <v>0.1</v>
      </c>
      <c r="E864" s="4">
        <f>(C864/B864)/1000</f>
        <v>4.8709677419354842E-2</v>
      </c>
      <c r="F864" s="5">
        <f>E864*E864*B864*10000</f>
        <v>73.551612903225816</v>
      </c>
      <c r="G864" s="2" t="s">
        <v>1394</v>
      </c>
      <c r="H864" s="6" t="s">
        <v>944</v>
      </c>
      <c r="I864" s="7" t="str">
        <f t="shared" si="13"/>
        <v>❹</v>
      </c>
    </row>
    <row r="865" spans="1:9">
      <c r="A865" s="8" t="s">
        <v>1395</v>
      </c>
      <c r="B865" s="8">
        <v>1.5</v>
      </c>
      <c r="C865" s="8">
        <v>102</v>
      </c>
      <c r="D865" s="9">
        <v>0.11</v>
      </c>
      <c r="E865" s="10">
        <f>(C865/B865)/1000</f>
        <v>6.8000000000000005E-2</v>
      </c>
      <c r="F865" s="11">
        <f>E865*E865*B865*10000</f>
        <v>69.360000000000014</v>
      </c>
      <c r="G865" s="8" t="s">
        <v>1394</v>
      </c>
      <c r="H865" s="12" t="s">
        <v>944</v>
      </c>
      <c r="I865" s="7" t="str">
        <f t="shared" si="13"/>
        <v>❹</v>
      </c>
    </row>
    <row r="866" spans="1:9">
      <c r="A866" s="2" t="s">
        <v>1396</v>
      </c>
      <c r="B866" s="2">
        <v>1.3</v>
      </c>
      <c r="C866" s="2">
        <v>120</v>
      </c>
      <c r="D866" s="3" t="s">
        <v>14</v>
      </c>
      <c r="E866" s="4">
        <f>(C866/B866)/1000</f>
        <v>9.2307692307692313E-2</v>
      </c>
      <c r="F866" s="5">
        <f>E866*E866*B866*10000</f>
        <v>110.7692307692308</v>
      </c>
      <c r="G866" s="2" t="s">
        <v>1397</v>
      </c>
      <c r="H866" s="6" t="s">
        <v>159</v>
      </c>
      <c r="I866" s="7" t="str">
        <f t="shared" si="13"/>
        <v>❸</v>
      </c>
    </row>
    <row r="867" spans="1:9">
      <c r="A867" s="8" t="s">
        <v>1398</v>
      </c>
      <c r="B867" s="8">
        <v>1.3</v>
      </c>
      <c r="C867" s="8">
        <v>86</v>
      </c>
      <c r="D867" s="9">
        <v>0.1</v>
      </c>
      <c r="E867" s="10">
        <f>(C867/B867)/1000</f>
        <v>6.6153846153846146E-2</v>
      </c>
      <c r="F867" s="11">
        <f>E867*E867*B867*10000</f>
        <v>56.892307692307682</v>
      </c>
      <c r="G867" s="8" t="s">
        <v>1397</v>
      </c>
      <c r="H867" s="12" t="s">
        <v>159</v>
      </c>
      <c r="I867" s="7" t="str">
        <f t="shared" si="13"/>
        <v>❹</v>
      </c>
    </row>
    <row r="868" spans="1:9">
      <c r="A868" s="2" t="s">
        <v>1399</v>
      </c>
      <c r="B868" s="2">
        <v>2.2000000000000002</v>
      </c>
      <c r="C868" s="2">
        <v>116</v>
      </c>
      <c r="D868" s="3">
        <v>0.15</v>
      </c>
      <c r="E868" s="4">
        <f>(C868/B868)/1000</f>
        <v>5.272727272727272E-2</v>
      </c>
      <c r="F868" s="5">
        <f>E868*E868*B868*10000</f>
        <v>61.16363636363635</v>
      </c>
      <c r="G868" s="2" t="s">
        <v>1400</v>
      </c>
      <c r="H868" s="6" t="e" vm="105">
        <v>#VALUE!</v>
      </c>
      <c r="I868" s="7" t="str">
        <f t="shared" si="13"/>
        <v>❹</v>
      </c>
    </row>
    <row r="869" spans="1:9">
      <c r="A869" s="8" t="s">
        <v>1401</v>
      </c>
      <c r="B869" s="8">
        <v>1</v>
      </c>
      <c r="C869" s="8">
        <v>67</v>
      </c>
      <c r="D869" s="9">
        <v>0.12</v>
      </c>
      <c r="E869" s="10">
        <f>(C869/B869)/1000</f>
        <v>6.7000000000000004E-2</v>
      </c>
      <c r="F869" s="11">
        <f>E869*E869*B869*10000</f>
        <v>44.890000000000008</v>
      </c>
      <c r="G869" s="8" t="s">
        <v>1400</v>
      </c>
      <c r="H869" s="12" t="e" vm="105">
        <v>#VALUE!</v>
      </c>
      <c r="I869" s="7" t="str">
        <f t="shared" si="13"/>
        <v>❹</v>
      </c>
    </row>
    <row r="870" spans="1:9">
      <c r="A870" s="2" t="s">
        <v>1402</v>
      </c>
      <c r="B870" s="2">
        <v>0.8</v>
      </c>
      <c r="C870" s="2">
        <v>56</v>
      </c>
      <c r="D870" s="3">
        <v>0.12</v>
      </c>
      <c r="E870" s="4">
        <f>(C870/B870)/1000</f>
        <v>7.0000000000000007E-2</v>
      </c>
      <c r="F870" s="5">
        <f>E870*E870*B870*10000</f>
        <v>39.20000000000001</v>
      </c>
      <c r="G870" s="2" t="s">
        <v>1403</v>
      </c>
      <c r="H870" s="6" t="e" vm="106">
        <v>#VALUE!</v>
      </c>
      <c r="I870" s="7" t="str">
        <f t="shared" si="13"/>
        <v>❹</v>
      </c>
    </row>
    <row r="871" spans="1:9" ht="16.5">
      <c r="A871" s="8" t="s">
        <v>1404</v>
      </c>
      <c r="B871" s="8">
        <v>0.8</v>
      </c>
      <c r="C871" s="8">
        <v>72</v>
      </c>
      <c r="D871" s="9" t="s">
        <v>102</v>
      </c>
      <c r="E871" s="10">
        <f>(C871/B871)/1000</f>
        <v>0.09</v>
      </c>
      <c r="F871" s="11">
        <f>E871*E871*B871*10000</f>
        <v>64.8</v>
      </c>
      <c r="G871" s="8" t="s">
        <v>1405</v>
      </c>
      <c r="H871" s="12" t="e" vm="62">
        <v>#VALUE!</v>
      </c>
      <c r="I871" s="7" t="str">
        <f t="shared" si="13"/>
        <v>❹</v>
      </c>
    </row>
    <row r="872" spans="1:9">
      <c r="A872" s="2" t="s">
        <v>1406</v>
      </c>
      <c r="B872" s="2">
        <v>1.75</v>
      </c>
      <c r="C872" s="2">
        <v>84</v>
      </c>
      <c r="D872" s="3">
        <v>0.1</v>
      </c>
      <c r="E872" s="4">
        <f>(C872/B872)/1000</f>
        <v>4.8000000000000001E-2</v>
      </c>
      <c r="F872" s="5">
        <f>E872*E872*B872*10000</f>
        <v>40.32</v>
      </c>
      <c r="G872" s="2" t="s">
        <v>1407</v>
      </c>
      <c r="H872" s="6" t="s">
        <v>846</v>
      </c>
      <c r="I872" s="7" t="str">
        <f t="shared" si="13"/>
        <v>❹</v>
      </c>
    </row>
    <row r="873" spans="1:9">
      <c r="A873" s="8" t="s">
        <v>1408</v>
      </c>
      <c r="B873" s="8">
        <v>0.85</v>
      </c>
      <c r="C873" s="8">
        <v>70</v>
      </c>
      <c r="D873" s="9">
        <v>0.11</v>
      </c>
      <c r="E873" s="10">
        <f>(C873/B873)/1000</f>
        <v>8.2352941176470601E-2</v>
      </c>
      <c r="F873" s="11">
        <f>E873*E873*B873*10000</f>
        <v>57.647058823529427</v>
      </c>
      <c r="G873" s="8" t="s">
        <v>1409</v>
      </c>
      <c r="H873" s="12" t="e" vm="95">
        <v>#VALUE!</v>
      </c>
      <c r="I873" s="7" t="str">
        <f t="shared" si="13"/>
        <v>❹</v>
      </c>
    </row>
    <row r="874" spans="1:9">
      <c r="A874" s="2" t="s">
        <v>1410</v>
      </c>
      <c r="B874" s="2">
        <v>1.45</v>
      </c>
      <c r="C874" s="2">
        <v>80</v>
      </c>
      <c r="D874" s="3">
        <v>0.15</v>
      </c>
      <c r="E874" s="4">
        <f>(C874/B874)/1000</f>
        <v>5.5172413793103454E-2</v>
      </c>
      <c r="F874" s="5">
        <f>E874*E874*B874*10000</f>
        <v>44.137931034482769</v>
      </c>
      <c r="G874" s="2" t="s">
        <v>1409</v>
      </c>
      <c r="H874" s="6" t="e" vm="95">
        <v>#VALUE!</v>
      </c>
      <c r="I874" s="7" t="str">
        <f t="shared" si="13"/>
        <v>❹</v>
      </c>
    </row>
    <row r="875" spans="1:9">
      <c r="A875" s="8" t="s">
        <v>625</v>
      </c>
      <c r="B875" s="8">
        <v>1.6</v>
      </c>
      <c r="C875" s="8">
        <v>83</v>
      </c>
      <c r="D875" s="9" t="s">
        <v>14</v>
      </c>
      <c r="E875" s="10">
        <f>(C875/B875)/1000</f>
        <v>5.1874999999999998E-2</v>
      </c>
      <c r="F875" s="11">
        <f>E875*E875*B875*10000</f>
        <v>43.056249999999999</v>
      </c>
      <c r="G875" s="8" t="s">
        <v>1411</v>
      </c>
      <c r="H875" s="12" t="e" vm="95">
        <v>#VALUE!</v>
      </c>
      <c r="I875" s="7" t="str">
        <f t="shared" si="13"/>
        <v>❹</v>
      </c>
    </row>
    <row r="876" spans="1:9">
      <c r="A876" s="2" t="s">
        <v>1412</v>
      </c>
      <c r="B876" s="2">
        <v>3.2</v>
      </c>
      <c r="C876" s="2">
        <v>136</v>
      </c>
      <c r="D876" s="3">
        <v>0.08</v>
      </c>
      <c r="E876" s="4">
        <f>(C876/B876)/1000</f>
        <v>4.2500000000000003E-2</v>
      </c>
      <c r="F876" s="5">
        <f>E876*E876*B876*10000</f>
        <v>57.800000000000011</v>
      </c>
      <c r="G876" s="2" t="s">
        <v>1413</v>
      </c>
      <c r="H876" s="6" t="s">
        <v>141</v>
      </c>
      <c r="I876" s="7" t="str">
        <f t="shared" si="13"/>
        <v>❹</v>
      </c>
    </row>
    <row r="877" spans="1:9">
      <c r="A877" s="8" t="s">
        <v>1414</v>
      </c>
      <c r="B877" s="8">
        <v>0.55000000000000004</v>
      </c>
      <c r="C877" s="8">
        <v>45</v>
      </c>
      <c r="D877" s="9">
        <v>0.17</v>
      </c>
      <c r="E877" s="10">
        <f>(C877/B877)/1000</f>
        <v>8.1818181818181818E-2</v>
      </c>
      <c r="F877" s="11">
        <f>E877*E877*B877*10000</f>
        <v>36.818181818181827</v>
      </c>
      <c r="G877" s="8" t="s">
        <v>1415</v>
      </c>
      <c r="H877" s="12" t="s">
        <v>79</v>
      </c>
      <c r="I877" s="7" t="str">
        <f t="shared" si="13"/>
        <v>❹</v>
      </c>
    </row>
    <row r="878" spans="1:9">
      <c r="A878" s="2" t="s">
        <v>1416</v>
      </c>
      <c r="B878" s="2">
        <v>1.75</v>
      </c>
      <c r="C878" s="2">
        <v>114</v>
      </c>
      <c r="D878" s="3">
        <v>0.12</v>
      </c>
      <c r="E878" s="4">
        <f>(C878/B878)/1000</f>
        <v>6.5142857142857141E-2</v>
      </c>
      <c r="F878" s="5">
        <f>E878*E878*B878*10000</f>
        <v>74.262857142857129</v>
      </c>
      <c r="G878" s="2" t="s">
        <v>1417</v>
      </c>
      <c r="H878" s="6" t="s">
        <v>1418</v>
      </c>
      <c r="I878" s="7" t="str">
        <f t="shared" si="13"/>
        <v>❹</v>
      </c>
    </row>
    <row r="879" spans="1:9">
      <c r="A879" s="8" t="s">
        <v>1419</v>
      </c>
      <c r="B879" s="8">
        <v>2.2000000000000002</v>
      </c>
      <c r="C879" s="8">
        <v>115</v>
      </c>
      <c r="D879" s="9">
        <v>0.17</v>
      </c>
      <c r="E879" s="10">
        <f>(C879/B879)/1000</f>
        <v>5.2272727272727269E-2</v>
      </c>
      <c r="F879" s="11">
        <f>E879*E879*B879*10000</f>
        <v>60.11363636363636</v>
      </c>
      <c r="G879" s="8" t="s">
        <v>1417</v>
      </c>
      <c r="H879" s="12" t="s">
        <v>1418</v>
      </c>
      <c r="I879" s="7" t="str">
        <f t="shared" si="13"/>
        <v>❹</v>
      </c>
    </row>
    <row r="880" spans="1:9">
      <c r="A880" s="2" t="s">
        <v>1420</v>
      </c>
      <c r="B880" s="2">
        <v>1.5</v>
      </c>
      <c r="C880" s="2">
        <v>84</v>
      </c>
      <c r="D880" s="3">
        <v>0.13</v>
      </c>
      <c r="E880" s="4">
        <f>(C880/B880)/1000</f>
        <v>5.6000000000000001E-2</v>
      </c>
      <c r="F880" s="5">
        <f>E880*E880*B880*10000</f>
        <v>47.040000000000006</v>
      </c>
      <c r="G880" s="2" t="s">
        <v>1421</v>
      </c>
      <c r="H880" s="6" t="e" vm="35">
        <v>#VALUE!</v>
      </c>
      <c r="I880" s="7" t="str">
        <f t="shared" si="13"/>
        <v>❹</v>
      </c>
    </row>
    <row r="881" spans="1:9">
      <c r="A881" s="8" t="s">
        <v>1422</v>
      </c>
      <c r="B881" s="8">
        <v>1.2</v>
      </c>
      <c r="C881" s="8">
        <v>67</v>
      </c>
      <c r="D881" s="9">
        <v>0.1</v>
      </c>
      <c r="E881" s="10">
        <f>(C881/B881)/1000</f>
        <v>5.5833333333333339E-2</v>
      </c>
      <c r="F881" s="11">
        <f>E881*E881*B881*10000</f>
        <v>37.408333333333339</v>
      </c>
      <c r="G881" s="8" t="s">
        <v>375</v>
      </c>
      <c r="H881" s="12" t="e" vm="107">
        <v>#VALUE!</v>
      </c>
      <c r="I881" s="7" t="str">
        <f t="shared" si="13"/>
        <v>❹</v>
      </c>
    </row>
    <row r="882" spans="1:9">
      <c r="A882" s="2" t="s">
        <v>1423</v>
      </c>
      <c r="B882" s="2">
        <v>3.4</v>
      </c>
      <c r="C882" s="2">
        <v>153</v>
      </c>
      <c r="D882" s="3">
        <v>0.11</v>
      </c>
      <c r="E882" s="4">
        <f>(C882/B882)/1000</f>
        <v>4.4999999999999998E-2</v>
      </c>
      <c r="F882" s="5">
        <f>E882*E882*B882*10000</f>
        <v>68.849999999999994</v>
      </c>
      <c r="G882" s="2" t="s">
        <v>1424</v>
      </c>
      <c r="H882" s="6" t="s">
        <v>41</v>
      </c>
      <c r="I882" s="7" t="str">
        <f t="shared" si="13"/>
        <v>❹</v>
      </c>
    </row>
    <row r="883" spans="1:9">
      <c r="A883" s="8" t="s">
        <v>1425</v>
      </c>
      <c r="B883" s="8">
        <v>1.9</v>
      </c>
      <c r="C883" s="8">
        <v>89</v>
      </c>
      <c r="D883" s="9" t="s">
        <v>14</v>
      </c>
      <c r="E883" s="10">
        <f>(C883/B883)/1000</f>
        <v>4.68421052631579E-2</v>
      </c>
      <c r="F883" s="11">
        <f>E883*E883*B883*10000</f>
        <v>41.689473684210533</v>
      </c>
      <c r="G883" s="8" t="s">
        <v>1426</v>
      </c>
      <c r="H883" s="12" t="e" vm="16">
        <v>#VALUE!</v>
      </c>
      <c r="I883" s="7" t="str">
        <f t="shared" si="13"/>
        <v>❹</v>
      </c>
    </row>
    <row r="884" spans="1:9">
      <c r="A884" s="2" t="s">
        <v>1427</v>
      </c>
      <c r="B884" s="2">
        <v>3</v>
      </c>
      <c r="C884" s="2">
        <v>120</v>
      </c>
      <c r="D884" s="3" t="s">
        <v>14</v>
      </c>
      <c r="E884" s="4">
        <f>(C884/B884)/1000</f>
        <v>0.04</v>
      </c>
      <c r="F884" s="5">
        <f>E884*E884*B884*10000</f>
        <v>48.000000000000007</v>
      </c>
      <c r="G884" s="2" t="s">
        <v>1428</v>
      </c>
      <c r="H884" s="6" t="e" vm="32">
        <v>#VALUE!</v>
      </c>
      <c r="I884" s="7" t="str">
        <f t="shared" si="13"/>
        <v>❹</v>
      </c>
    </row>
    <row r="885" spans="1:9">
      <c r="A885" s="8" t="s">
        <v>1429</v>
      </c>
      <c r="B885" s="8">
        <v>2.5</v>
      </c>
      <c r="C885" s="8">
        <v>105</v>
      </c>
      <c r="D885" s="9" t="s">
        <v>14</v>
      </c>
      <c r="E885" s="10">
        <f>(C885/B885)/1000</f>
        <v>4.2000000000000003E-2</v>
      </c>
      <c r="F885" s="11">
        <f>E885*E885*B885*10000</f>
        <v>44.100000000000009</v>
      </c>
      <c r="G885" s="8" t="s">
        <v>1428</v>
      </c>
      <c r="H885" s="12" t="e" vm="32">
        <v>#VALUE!</v>
      </c>
      <c r="I885" s="7" t="str">
        <f t="shared" si="13"/>
        <v>❹</v>
      </c>
    </row>
    <row r="886" spans="1:9">
      <c r="A886" s="2" t="s">
        <v>1430</v>
      </c>
      <c r="B886" s="2">
        <v>1.7</v>
      </c>
      <c r="C886" s="2">
        <v>83</v>
      </c>
      <c r="D886" s="3" t="s">
        <v>14</v>
      </c>
      <c r="E886" s="4">
        <f>(C886/B886)/1000</f>
        <v>4.882352941176471E-2</v>
      </c>
      <c r="F886" s="5">
        <f>E886*E886*B886*10000</f>
        <v>40.523529411764713</v>
      </c>
      <c r="G886" s="2" t="s">
        <v>1431</v>
      </c>
      <c r="H886" s="6" t="e" vm="108">
        <v>#VALUE!</v>
      </c>
      <c r="I886" s="7" t="str">
        <f t="shared" si="13"/>
        <v>❹</v>
      </c>
    </row>
    <row r="887" spans="1:9">
      <c r="A887" s="8" t="s">
        <v>1432</v>
      </c>
      <c r="B887" s="8">
        <v>0.75</v>
      </c>
      <c r="C887" s="8">
        <v>57</v>
      </c>
      <c r="D887" s="9">
        <v>0.11</v>
      </c>
      <c r="E887" s="10">
        <f>(C887/B887)/1000</f>
        <v>7.5999999999999998E-2</v>
      </c>
      <c r="F887" s="11">
        <f>E887*E887*B887*10000</f>
        <v>43.32</v>
      </c>
      <c r="G887" s="8" t="s">
        <v>1433</v>
      </c>
      <c r="H887" s="12" t="e" vm="109">
        <v>#VALUE!</v>
      </c>
      <c r="I887" s="7" t="str">
        <f t="shared" si="13"/>
        <v>❹</v>
      </c>
    </row>
    <row r="888" spans="1:9">
      <c r="A888" s="2" t="s">
        <v>734</v>
      </c>
      <c r="B888" s="2">
        <v>0.5</v>
      </c>
      <c r="C888" s="2">
        <v>45</v>
      </c>
      <c r="D888" s="3" t="s">
        <v>511</v>
      </c>
      <c r="E888" s="4">
        <f>(C888/B888)/1000</f>
        <v>0.09</v>
      </c>
      <c r="F888" s="5">
        <f>E888*E888*B888*10000</f>
        <v>40.5</v>
      </c>
      <c r="G888" s="2" t="s">
        <v>1434</v>
      </c>
      <c r="H888" s="6" t="s">
        <v>770</v>
      </c>
      <c r="I888" s="7" t="str">
        <f t="shared" si="13"/>
        <v>❹</v>
      </c>
    </row>
    <row r="889" spans="1:9">
      <c r="A889" s="8" t="s">
        <v>1435</v>
      </c>
      <c r="B889" s="8">
        <v>2.5</v>
      </c>
      <c r="C889" s="8">
        <v>160</v>
      </c>
      <c r="D889" s="9">
        <v>0.09</v>
      </c>
      <c r="E889" s="10">
        <f>(C889/B889)/1000</f>
        <v>6.4000000000000001E-2</v>
      </c>
      <c r="F889" s="11">
        <f>E889*E889*B889*10000</f>
        <v>102.39999999999999</v>
      </c>
      <c r="G889" s="8" t="s">
        <v>1436</v>
      </c>
      <c r="H889" s="12" t="s">
        <v>398</v>
      </c>
      <c r="I889" s="7" t="str">
        <f t="shared" si="13"/>
        <v>❸</v>
      </c>
    </row>
    <row r="890" spans="1:9">
      <c r="A890" s="2" t="s">
        <v>1437</v>
      </c>
      <c r="B890" s="2">
        <v>1.4</v>
      </c>
      <c r="C890" s="2">
        <v>97</v>
      </c>
      <c r="D890" s="3" t="s">
        <v>14</v>
      </c>
      <c r="E890" s="4">
        <f>(C890/B890)/1000</f>
        <v>6.9285714285714298E-2</v>
      </c>
      <c r="F890" s="5">
        <f>E890*E890*B890*10000</f>
        <v>67.207142857142884</v>
      </c>
      <c r="G890" s="2" t="s">
        <v>1438</v>
      </c>
      <c r="H890" s="6" t="e" vm="69">
        <v>#VALUE!</v>
      </c>
      <c r="I890" s="7" t="str">
        <f t="shared" si="13"/>
        <v>❹</v>
      </c>
    </row>
    <row r="891" spans="1:9">
      <c r="A891" s="8" t="s">
        <v>1439</v>
      </c>
      <c r="B891" s="8">
        <v>1.2</v>
      </c>
      <c r="C891" s="8">
        <v>67</v>
      </c>
      <c r="D891" s="9" t="s">
        <v>14</v>
      </c>
      <c r="E891" s="10">
        <f>(C891/B891)/1000</f>
        <v>5.5833333333333339E-2</v>
      </c>
      <c r="F891" s="11">
        <f>E891*E891*B891*10000</f>
        <v>37.408333333333339</v>
      </c>
      <c r="G891" s="8" t="s">
        <v>1438</v>
      </c>
      <c r="H891" s="12" t="e" vm="69">
        <v>#VALUE!</v>
      </c>
      <c r="I891" s="7" t="str">
        <f t="shared" si="13"/>
        <v>❹</v>
      </c>
    </row>
    <row r="892" spans="1:9">
      <c r="A892" s="2" t="s">
        <v>1440</v>
      </c>
      <c r="B892" s="2">
        <v>3.3</v>
      </c>
      <c r="C892" s="2">
        <v>152</v>
      </c>
      <c r="D892" s="3">
        <v>7.0000000000000007E-2</v>
      </c>
      <c r="E892" s="4">
        <f>(C892/B892)/1000</f>
        <v>4.6060606060606066E-2</v>
      </c>
      <c r="F892" s="5">
        <f>E892*E892*B892*10000</f>
        <v>70.01212121212123</v>
      </c>
      <c r="G892" s="2" t="s">
        <v>1441</v>
      </c>
      <c r="H892" s="6" t="s">
        <v>944</v>
      </c>
      <c r="I892" s="7" t="str">
        <f t="shared" si="13"/>
        <v>❹</v>
      </c>
    </row>
    <row r="893" spans="1:9">
      <c r="A893" s="8" t="s">
        <v>1442</v>
      </c>
      <c r="B893" s="8">
        <v>1.4</v>
      </c>
      <c r="C893" s="8">
        <v>83</v>
      </c>
      <c r="D893" s="9">
        <v>0.11</v>
      </c>
      <c r="E893" s="10">
        <f>(C893/B893)/1000</f>
        <v>5.9285714285714289E-2</v>
      </c>
      <c r="F893" s="11">
        <f>E893*E893*B893*10000</f>
        <v>49.207142857142863</v>
      </c>
      <c r="G893" s="8" t="s">
        <v>1443</v>
      </c>
      <c r="H893" s="12" t="s">
        <v>1000</v>
      </c>
      <c r="I893" s="7" t="str">
        <f t="shared" si="13"/>
        <v>❹</v>
      </c>
    </row>
    <row r="894" spans="1:9">
      <c r="A894" s="2" t="s">
        <v>1444</v>
      </c>
      <c r="B894" s="2">
        <v>0.7</v>
      </c>
      <c r="C894" s="2">
        <v>74</v>
      </c>
      <c r="D894" s="3">
        <v>0.16</v>
      </c>
      <c r="E894" s="4">
        <f>(C894/B894)/1000</f>
        <v>0.10571428571428572</v>
      </c>
      <c r="F894" s="5">
        <f>E894*E894*B894*10000</f>
        <v>78.228571428571442</v>
      </c>
      <c r="G894" s="2" t="s">
        <v>1445</v>
      </c>
      <c r="H894" s="6" t="e" vm="6">
        <v>#VALUE!</v>
      </c>
      <c r="I894" s="7" t="str">
        <f t="shared" si="13"/>
        <v>❹</v>
      </c>
    </row>
    <row r="895" spans="1:9">
      <c r="A895" s="8" t="s">
        <v>1446</v>
      </c>
      <c r="B895" s="8">
        <v>0.95</v>
      </c>
      <c r="C895" s="8">
        <v>75</v>
      </c>
      <c r="D895" s="9">
        <v>0.17</v>
      </c>
      <c r="E895" s="10">
        <f>(C895/B895)/1000</f>
        <v>7.8947368421052627E-2</v>
      </c>
      <c r="F895" s="11">
        <f>E895*E895*B895*10000</f>
        <v>59.210526315789465</v>
      </c>
      <c r="G895" s="8" t="s">
        <v>1445</v>
      </c>
      <c r="H895" s="12" t="e" vm="6">
        <v>#VALUE!</v>
      </c>
      <c r="I895" s="7" t="str">
        <f t="shared" si="13"/>
        <v>❹</v>
      </c>
    </row>
    <row r="896" spans="1:9">
      <c r="A896" s="2" t="s">
        <v>1447</v>
      </c>
      <c r="B896" s="2">
        <v>1.1000000000000001</v>
      </c>
      <c r="C896" s="2">
        <v>77</v>
      </c>
      <c r="D896" s="3">
        <v>0.1</v>
      </c>
      <c r="E896" s="4">
        <f>(C896/B896)/1000</f>
        <v>7.0000000000000007E-2</v>
      </c>
      <c r="F896" s="5">
        <f>E896*E896*B896*10000</f>
        <v>53.900000000000013</v>
      </c>
      <c r="G896" s="2" t="s">
        <v>1445</v>
      </c>
      <c r="H896" s="6" t="e" vm="6">
        <v>#VALUE!</v>
      </c>
      <c r="I896" s="7" t="str">
        <f t="shared" si="13"/>
        <v>❹</v>
      </c>
    </row>
    <row r="897" spans="1:9">
      <c r="A897" s="8" t="s">
        <v>1448</v>
      </c>
      <c r="B897" s="8">
        <v>1.2</v>
      </c>
      <c r="C897" s="8">
        <v>75</v>
      </c>
      <c r="D897" s="9">
        <v>0.16</v>
      </c>
      <c r="E897" s="10">
        <f>(C897/B897)/1000</f>
        <v>6.25E-2</v>
      </c>
      <c r="F897" s="11">
        <f>E897*E897*B897*10000</f>
        <v>46.875</v>
      </c>
      <c r="G897" s="8" t="s">
        <v>1445</v>
      </c>
      <c r="H897" s="12" t="e" vm="6">
        <v>#VALUE!</v>
      </c>
      <c r="I897" s="7" t="str">
        <f t="shared" si="13"/>
        <v>❹</v>
      </c>
    </row>
    <row r="898" spans="1:9" ht="16.5">
      <c r="A898" s="2" t="s">
        <v>1449</v>
      </c>
      <c r="B898" s="2">
        <v>1.3</v>
      </c>
      <c r="C898" s="2">
        <v>99</v>
      </c>
      <c r="D898" s="3" t="s">
        <v>87</v>
      </c>
      <c r="E898" s="4">
        <f>(C898/B898)/1000</f>
        <v>7.6153846153846141E-2</v>
      </c>
      <c r="F898" s="5">
        <f>E898*E898*B898*10000*1.6</f>
        <v>120.62769230769227</v>
      </c>
      <c r="G898" s="2" t="s">
        <v>343</v>
      </c>
      <c r="H898" s="6" t="e" vm="5">
        <v>#VALUE!</v>
      </c>
      <c r="I898" s="7" t="str">
        <f t="shared" si="13"/>
        <v>❸</v>
      </c>
    </row>
    <row r="899" spans="1:9">
      <c r="A899" s="8" t="s">
        <v>1450</v>
      </c>
      <c r="B899" s="8">
        <v>1.6</v>
      </c>
      <c r="C899" s="8">
        <v>122</v>
      </c>
      <c r="D899" s="9">
        <v>0.13</v>
      </c>
      <c r="E899" s="10">
        <f>(C899/B899)/1000</f>
        <v>7.6249999999999998E-2</v>
      </c>
      <c r="F899" s="11">
        <f>E899*E899*B899*10000</f>
        <v>93.025000000000006</v>
      </c>
      <c r="G899" s="8" t="s">
        <v>343</v>
      </c>
      <c r="H899" s="12" t="e" vm="5">
        <v>#VALUE!</v>
      </c>
      <c r="I899" s="7" t="str">
        <f t="shared" ref="I899:I962" si="14">IF(F899&gt;=89.99,"❸","❹")</f>
        <v>❸</v>
      </c>
    </row>
    <row r="900" spans="1:9">
      <c r="A900" s="2" t="s">
        <v>1451</v>
      </c>
      <c r="B900" s="2">
        <v>1.85</v>
      </c>
      <c r="C900" s="2">
        <v>122</v>
      </c>
      <c r="D900" s="3">
        <v>0.17</v>
      </c>
      <c r="E900" s="4">
        <f>(C900/B900)/1000</f>
        <v>6.5945945945945939E-2</v>
      </c>
      <c r="F900" s="5">
        <f>E900*E900*B900*10000</f>
        <v>80.454054054054041</v>
      </c>
      <c r="G900" s="2" t="s">
        <v>343</v>
      </c>
      <c r="H900" s="6" t="e" vm="5">
        <v>#VALUE!</v>
      </c>
      <c r="I900" s="7" t="str">
        <f t="shared" si="14"/>
        <v>❹</v>
      </c>
    </row>
    <row r="901" spans="1:9">
      <c r="A901" s="8" t="s">
        <v>1452</v>
      </c>
      <c r="B901" s="8">
        <v>1.55</v>
      </c>
      <c r="C901" s="8">
        <v>107</v>
      </c>
      <c r="D901" s="9">
        <v>0.16</v>
      </c>
      <c r="E901" s="10">
        <f>(C901/B901)/1000</f>
        <v>6.9032258064516128E-2</v>
      </c>
      <c r="F901" s="11">
        <f>E901*E901*B901*10000</f>
        <v>73.864516129032253</v>
      </c>
      <c r="G901" s="8" t="s">
        <v>343</v>
      </c>
      <c r="H901" s="12" t="e" vm="5">
        <v>#VALUE!</v>
      </c>
      <c r="I901" s="7" t="str">
        <f t="shared" si="14"/>
        <v>❹</v>
      </c>
    </row>
    <row r="902" spans="1:9">
      <c r="A902" s="2" t="s">
        <v>1453</v>
      </c>
      <c r="B902" s="2">
        <v>2</v>
      </c>
      <c r="C902" s="2">
        <v>105</v>
      </c>
      <c r="D902" s="3">
        <v>0.08</v>
      </c>
      <c r="E902" s="4">
        <f>(C902/B902)/1000</f>
        <v>5.2499999999999998E-2</v>
      </c>
      <c r="F902" s="5">
        <f>E902*E902*B902*10000*1.2</f>
        <v>66.149999999999991</v>
      </c>
      <c r="G902" s="2" t="s">
        <v>343</v>
      </c>
      <c r="H902" s="6" t="e" vm="5">
        <v>#VALUE!</v>
      </c>
      <c r="I902" s="7" t="str">
        <f t="shared" si="14"/>
        <v>❹</v>
      </c>
    </row>
    <row r="903" spans="1:9">
      <c r="A903" s="8" t="s">
        <v>1454</v>
      </c>
      <c r="B903" s="8">
        <v>2.5499999999999998</v>
      </c>
      <c r="C903" s="8">
        <v>124</v>
      </c>
      <c r="D903" s="9">
        <v>7.0000000000000007E-2</v>
      </c>
      <c r="E903" s="10">
        <f>(C903/B903)/1000</f>
        <v>4.8627450980392159E-2</v>
      </c>
      <c r="F903" s="11">
        <f>E903*E903*B903*10000</f>
        <v>60.298039215686273</v>
      </c>
      <c r="G903" s="8" t="s">
        <v>343</v>
      </c>
      <c r="H903" s="12" t="e" vm="5">
        <v>#VALUE!</v>
      </c>
      <c r="I903" s="7" t="str">
        <f t="shared" si="14"/>
        <v>❹</v>
      </c>
    </row>
    <row r="904" spans="1:9">
      <c r="A904" s="2" t="s">
        <v>1455</v>
      </c>
      <c r="B904" s="2">
        <v>1</v>
      </c>
      <c r="C904" s="2">
        <v>75</v>
      </c>
      <c r="D904" s="3">
        <v>0.13</v>
      </c>
      <c r="E904" s="4">
        <f>(C904/B904)/1000</f>
        <v>7.4999999999999997E-2</v>
      </c>
      <c r="F904" s="5">
        <f>E904*E904*B904*10000</f>
        <v>56.25</v>
      </c>
      <c r="G904" s="2" t="s">
        <v>343</v>
      </c>
      <c r="H904" s="6" t="e" vm="5">
        <v>#VALUE!</v>
      </c>
      <c r="I904" s="7" t="str">
        <f t="shared" si="14"/>
        <v>❹</v>
      </c>
    </row>
    <row r="905" spans="1:9">
      <c r="A905" s="8" t="s">
        <v>1456</v>
      </c>
      <c r="B905" s="8">
        <v>0.9</v>
      </c>
      <c r="C905" s="8">
        <v>65</v>
      </c>
      <c r="D905" s="9">
        <v>0.13</v>
      </c>
      <c r="E905" s="10">
        <f>(C905/B905)/1000</f>
        <v>7.2222222222222215E-2</v>
      </c>
      <c r="F905" s="11">
        <f>E905*E905*B905*10000</f>
        <v>46.944444444444436</v>
      </c>
      <c r="G905" s="8" t="s">
        <v>343</v>
      </c>
      <c r="H905" s="12" t="e" vm="5">
        <v>#VALUE!</v>
      </c>
      <c r="I905" s="7" t="str">
        <f t="shared" si="14"/>
        <v>❹</v>
      </c>
    </row>
    <row r="906" spans="1:9">
      <c r="A906" s="2" t="s">
        <v>1457</v>
      </c>
      <c r="B906" s="2">
        <v>2.7</v>
      </c>
      <c r="C906" s="2">
        <v>104</v>
      </c>
      <c r="D906" s="3" t="s">
        <v>14</v>
      </c>
      <c r="E906" s="4">
        <f>(C906/B906)/1000</f>
        <v>3.8518518518518521E-2</v>
      </c>
      <c r="F906" s="5">
        <f>E906*E906*B906*10000</f>
        <v>40.059259259259264</v>
      </c>
      <c r="G906" s="2" t="s">
        <v>343</v>
      </c>
      <c r="H906" s="6" t="e" vm="5">
        <v>#VALUE!</v>
      </c>
      <c r="I906" s="7" t="str">
        <f t="shared" si="14"/>
        <v>❹</v>
      </c>
    </row>
    <row r="907" spans="1:9" ht="16.5">
      <c r="A907" s="8" t="s">
        <v>1458</v>
      </c>
      <c r="B907" s="8">
        <v>0.7</v>
      </c>
      <c r="C907" s="8">
        <v>51</v>
      </c>
      <c r="D907" s="9" t="s">
        <v>76</v>
      </c>
      <c r="E907" s="10">
        <f>(C907/B907)/1000</f>
        <v>7.2857142857142856E-2</v>
      </c>
      <c r="F907" s="11">
        <f>E907*E907*B907*10000</f>
        <v>37.157142857142851</v>
      </c>
      <c r="G907" s="8" t="s">
        <v>343</v>
      </c>
      <c r="H907" s="12" t="e" vm="5">
        <v>#VALUE!</v>
      </c>
      <c r="I907" s="7" t="str">
        <f t="shared" si="14"/>
        <v>❹</v>
      </c>
    </row>
    <row r="908" spans="1:9">
      <c r="A908" s="2" t="s">
        <v>1459</v>
      </c>
      <c r="B908" s="2">
        <v>2.9</v>
      </c>
      <c r="C908" s="2">
        <v>116</v>
      </c>
      <c r="D908" s="3">
        <v>0.09</v>
      </c>
      <c r="E908" s="4">
        <f>(C908/B908)/1000</f>
        <v>0.04</v>
      </c>
      <c r="F908" s="5">
        <f>E908*E908*B908*10000</f>
        <v>46.4</v>
      </c>
      <c r="G908" s="2" t="s">
        <v>1460</v>
      </c>
      <c r="H908" s="6" t="e" vm="5">
        <v>#VALUE!</v>
      </c>
      <c r="I908" s="7" t="str">
        <f t="shared" si="14"/>
        <v>❹</v>
      </c>
    </row>
    <row r="909" spans="1:9">
      <c r="A909" s="15" t="s">
        <v>1461</v>
      </c>
      <c r="B909" s="15">
        <v>4.2</v>
      </c>
      <c r="C909" s="15">
        <v>250</v>
      </c>
      <c r="D909" s="16">
        <v>0.11</v>
      </c>
      <c r="E909" s="17">
        <f>(C909/B909)/1000</f>
        <v>5.9523809523809521E-2</v>
      </c>
      <c r="F909" s="18">
        <f>E909*E909*B909*10000</f>
        <v>148.8095238095238</v>
      </c>
      <c r="G909" s="15" t="s">
        <v>1326</v>
      </c>
      <c r="H909" s="19" t="e" vm="20">
        <v>#VALUE!</v>
      </c>
      <c r="I909" s="7" t="str">
        <f t="shared" si="14"/>
        <v>❸</v>
      </c>
    </row>
    <row r="910" spans="1:9">
      <c r="A910" s="2" t="s">
        <v>1462</v>
      </c>
      <c r="B910" s="2">
        <v>2</v>
      </c>
      <c r="C910" s="2">
        <v>146</v>
      </c>
      <c r="D910" s="3" t="s">
        <v>14</v>
      </c>
      <c r="E910" s="4">
        <f>(C910/B910)/1000</f>
        <v>7.2999999999999995E-2</v>
      </c>
      <c r="F910" s="5">
        <f>E910*E910*B910*10000</f>
        <v>106.57999999999998</v>
      </c>
      <c r="G910" s="2" t="s">
        <v>1326</v>
      </c>
      <c r="H910" s="6" t="e" vm="20">
        <v>#VALUE!</v>
      </c>
      <c r="I910" s="7" t="str">
        <f t="shared" si="14"/>
        <v>❸</v>
      </c>
    </row>
    <row r="911" spans="1:9">
      <c r="A911" s="8" t="s">
        <v>1463</v>
      </c>
      <c r="B911" s="8">
        <v>2</v>
      </c>
      <c r="C911" s="8">
        <v>145</v>
      </c>
      <c r="D911" s="9">
        <v>0.16</v>
      </c>
      <c r="E911" s="10">
        <f>(C911/B911)/1000</f>
        <v>7.2499999999999995E-2</v>
      </c>
      <c r="F911" s="11">
        <f>E911*E911*B911*10000</f>
        <v>105.12499999999999</v>
      </c>
      <c r="G911" s="8" t="s">
        <v>1326</v>
      </c>
      <c r="H911" s="12" t="e" vm="20">
        <v>#VALUE!</v>
      </c>
      <c r="I911" s="7" t="str">
        <f t="shared" si="14"/>
        <v>❸</v>
      </c>
    </row>
    <row r="912" spans="1:9">
      <c r="A912" s="2" t="s">
        <v>1464</v>
      </c>
      <c r="B912" s="2">
        <v>1.2</v>
      </c>
      <c r="C912" s="2">
        <v>105</v>
      </c>
      <c r="D912" s="3">
        <v>0.13</v>
      </c>
      <c r="E912" s="4">
        <f>(C912/B912)/1000</f>
        <v>8.7499999999999994E-2</v>
      </c>
      <c r="F912" s="5">
        <f>E912*E912*B912*10000</f>
        <v>91.874999999999972</v>
      </c>
      <c r="G912" s="2" t="s">
        <v>1326</v>
      </c>
      <c r="H912" s="6" t="e" vm="20">
        <v>#VALUE!</v>
      </c>
      <c r="I912" s="7" t="str">
        <f t="shared" si="14"/>
        <v>❸</v>
      </c>
    </row>
    <row r="913" spans="1:9">
      <c r="A913" s="8" t="s">
        <v>1465</v>
      </c>
      <c r="B913" s="8">
        <v>3.1</v>
      </c>
      <c r="C913" s="8">
        <v>166</v>
      </c>
      <c r="D913" s="9">
        <v>0.08</v>
      </c>
      <c r="E913" s="10">
        <f>(C913/B913)/1000</f>
        <v>5.3548387096774189E-2</v>
      </c>
      <c r="F913" s="11">
        <f>E913*E913*B913*10000</f>
        <v>88.890322580645147</v>
      </c>
      <c r="G913" s="8" t="s">
        <v>1326</v>
      </c>
      <c r="H913" s="12" t="e" vm="20">
        <v>#VALUE!</v>
      </c>
      <c r="I913" s="7" t="str">
        <f t="shared" si="14"/>
        <v>❹</v>
      </c>
    </row>
    <row r="914" spans="1:9">
      <c r="A914" s="2" t="s">
        <v>1466</v>
      </c>
      <c r="B914" s="2">
        <v>3.9</v>
      </c>
      <c r="C914" s="2">
        <v>167</v>
      </c>
      <c r="D914" s="3">
        <v>7.0000000000000007E-2</v>
      </c>
      <c r="E914" s="4">
        <f>(C914/B914)/1000</f>
        <v>4.2820512820512822E-2</v>
      </c>
      <c r="F914" s="5">
        <f>E914*E914*B914*10000</f>
        <v>71.510256410256417</v>
      </c>
      <c r="G914" s="2" t="s">
        <v>1326</v>
      </c>
      <c r="H914" s="6" t="e" vm="20">
        <v>#VALUE!</v>
      </c>
      <c r="I914" s="7" t="str">
        <f t="shared" si="14"/>
        <v>❹</v>
      </c>
    </row>
    <row r="915" spans="1:9">
      <c r="A915" s="8" t="s">
        <v>1467</v>
      </c>
      <c r="B915" s="8">
        <v>1.3</v>
      </c>
      <c r="C915" s="8">
        <v>85</v>
      </c>
      <c r="D915" s="9">
        <v>0.1</v>
      </c>
      <c r="E915" s="10">
        <f>(C915/B915)/1000</f>
        <v>6.5384615384615388E-2</v>
      </c>
      <c r="F915" s="11">
        <f>E915*E915*B915*10000</f>
        <v>55.57692307692308</v>
      </c>
      <c r="G915" s="8" t="s">
        <v>1326</v>
      </c>
      <c r="H915" s="12" t="e" vm="20">
        <v>#VALUE!</v>
      </c>
      <c r="I915" s="7" t="str">
        <f t="shared" si="14"/>
        <v>❹</v>
      </c>
    </row>
    <row r="916" spans="1:9" ht="16.5">
      <c r="A916" s="2" t="s">
        <v>1468</v>
      </c>
      <c r="B916" s="2">
        <v>0.7</v>
      </c>
      <c r="C916" s="2">
        <v>59</v>
      </c>
      <c r="D916" s="3" t="s">
        <v>463</v>
      </c>
      <c r="E916" s="4">
        <f>(C916/B916)/1000</f>
        <v>8.4285714285714297E-2</v>
      </c>
      <c r="F916" s="5">
        <f>E916*E916*B916*10000</f>
        <v>49.728571428571442</v>
      </c>
      <c r="G916" s="2" t="s">
        <v>1326</v>
      </c>
      <c r="H916" s="6" t="e" vm="20">
        <v>#VALUE!</v>
      </c>
      <c r="I916" s="7" t="str">
        <f t="shared" si="14"/>
        <v>❹</v>
      </c>
    </row>
    <row r="917" spans="1:9">
      <c r="A917" s="8" t="s">
        <v>1469</v>
      </c>
      <c r="B917" s="8">
        <v>1</v>
      </c>
      <c r="C917" s="8">
        <v>60</v>
      </c>
      <c r="D917" s="9">
        <v>0.2</v>
      </c>
      <c r="E917" s="10">
        <f>(C917/B917)/1000</f>
        <v>0.06</v>
      </c>
      <c r="F917" s="11">
        <f>E917*E917*B917*10000</f>
        <v>36</v>
      </c>
      <c r="G917" s="8" t="s">
        <v>1470</v>
      </c>
      <c r="H917" s="12" t="s">
        <v>1471</v>
      </c>
      <c r="I917" s="7" t="str">
        <f t="shared" si="14"/>
        <v>❹</v>
      </c>
    </row>
    <row r="918" spans="1:9">
      <c r="A918" s="2" t="s">
        <v>1472</v>
      </c>
      <c r="B918" s="2">
        <v>1.2</v>
      </c>
      <c r="C918" s="2">
        <v>91</v>
      </c>
      <c r="D918" s="3" t="s">
        <v>14</v>
      </c>
      <c r="E918" s="4">
        <f>(C918/B918)/1000</f>
        <v>7.5833333333333336E-2</v>
      </c>
      <c r="F918" s="5">
        <f>E918*E918*B918*10000</f>
        <v>69.00833333333334</v>
      </c>
      <c r="G918" s="2" t="s">
        <v>1473</v>
      </c>
      <c r="H918" s="6" t="s">
        <v>1207</v>
      </c>
      <c r="I918" s="7" t="str">
        <f t="shared" si="14"/>
        <v>❹</v>
      </c>
    </row>
    <row r="919" spans="1:9">
      <c r="A919" s="8" t="s">
        <v>1474</v>
      </c>
      <c r="B919" s="8">
        <v>0.9</v>
      </c>
      <c r="C919" s="8">
        <v>104</v>
      </c>
      <c r="D919" s="9">
        <v>0.22</v>
      </c>
      <c r="E919" s="10">
        <f>(C919/B919)/1000</f>
        <v>0.11555555555555555</v>
      </c>
      <c r="F919" s="11">
        <f>E919*E919*B919*10000</f>
        <v>120.17777777777776</v>
      </c>
      <c r="G919" s="8" t="s">
        <v>1475</v>
      </c>
      <c r="H919" s="12" t="s">
        <v>1476</v>
      </c>
      <c r="I919" s="7" t="str">
        <f t="shared" si="14"/>
        <v>❸</v>
      </c>
    </row>
    <row r="920" spans="1:9">
      <c r="A920" s="2" t="s">
        <v>1477</v>
      </c>
      <c r="B920" s="2">
        <v>1.3</v>
      </c>
      <c r="C920" s="2">
        <v>99</v>
      </c>
      <c r="D920" s="3">
        <v>0.2</v>
      </c>
      <c r="E920" s="4">
        <f>(C920/B920)/1000</f>
        <v>7.6153846153846141E-2</v>
      </c>
      <c r="F920" s="5">
        <f>E920*E920*B920*10000</f>
        <v>75.392307692307668</v>
      </c>
      <c r="G920" s="2" t="s">
        <v>1475</v>
      </c>
      <c r="H920" s="6" t="s">
        <v>1476</v>
      </c>
      <c r="I920" s="7" t="str">
        <f t="shared" si="14"/>
        <v>❹</v>
      </c>
    </row>
    <row r="921" spans="1:9">
      <c r="A921" s="8" t="s">
        <v>1478</v>
      </c>
      <c r="B921" s="8">
        <v>0.25</v>
      </c>
      <c r="C921" s="8">
        <v>32</v>
      </c>
      <c r="D921" s="9">
        <v>0.19</v>
      </c>
      <c r="E921" s="10">
        <f>(C921/B921)/1000</f>
        <v>0.128</v>
      </c>
      <c r="F921" s="11">
        <f>E921*E921*B921*10000</f>
        <v>40.96</v>
      </c>
      <c r="G921" s="8" t="s">
        <v>1479</v>
      </c>
      <c r="H921" s="12" t="s">
        <v>244</v>
      </c>
      <c r="I921" s="7" t="str">
        <f t="shared" si="14"/>
        <v>❹</v>
      </c>
    </row>
    <row r="922" spans="1:9">
      <c r="A922" s="2" t="s">
        <v>1480</v>
      </c>
      <c r="B922" s="2">
        <v>3.9</v>
      </c>
      <c r="C922" s="2">
        <v>125</v>
      </c>
      <c r="D922" s="3" t="s">
        <v>1481</v>
      </c>
      <c r="E922" s="4">
        <f>(C922/B922)/1000</f>
        <v>3.2051282051282048E-2</v>
      </c>
      <c r="F922" s="5">
        <f>E922*E922*B922*10000</f>
        <v>40.064102564102555</v>
      </c>
      <c r="G922" s="2" t="s">
        <v>1482</v>
      </c>
      <c r="H922" s="6" t="e" vm="35">
        <v>#VALUE!</v>
      </c>
      <c r="I922" s="7" t="str">
        <f t="shared" si="14"/>
        <v>❹</v>
      </c>
    </row>
    <row r="923" spans="1:9">
      <c r="A923" s="8" t="s">
        <v>1483</v>
      </c>
      <c r="B923" s="8">
        <v>2</v>
      </c>
      <c r="C923" s="8">
        <v>101</v>
      </c>
      <c r="D923" s="9" t="s">
        <v>14</v>
      </c>
      <c r="E923" s="10">
        <f>(C923/B923)/1000</f>
        <v>5.0500000000000003E-2</v>
      </c>
      <c r="F923" s="11">
        <f>E923*E923*B923*10000</f>
        <v>51.00500000000001</v>
      </c>
      <c r="G923" s="8" t="s">
        <v>1484</v>
      </c>
      <c r="H923" s="12" t="e" vm="108">
        <v>#VALUE!</v>
      </c>
      <c r="I923" s="7" t="str">
        <f t="shared" si="14"/>
        <v>❹</v>
      </c>
    </row>
    <row r="924" spans="1:9">
      <c r="A924" s="2" t="s">
        <v>1485</v>
      </c>
      <c r="B924" s="2">
        <v>1.1000000000000001</v>
      </c>
      <c r="C924" s="2">
        <v>63</v>
      </c>
      <c r="D924" s="3">
        <v>0.11</v>
      </c>
      <c r="E924" s="4">
        <f>(C924/B924)/1000</f>
        <v>5.7272727272727267E-2</v>
      </c>
      <c r="F924" s="5">
        <f>E924*E924*B924*10000</f>
        <v>36.081818181818178</v>
      </c>
      <c r="G924" s="2" t="s">
        <v>1486</v>
      </c>
      <c r="H924" s="6" t="s">
        <v>1486</v>
      </c>
      <c r="I924" s="7" t="str">
        <f t="shared" si="14"/>
        <v>❹</v>
      </c>
    </row>
    <row r="925" spans="1:9">
      <c r="A925" s="8" t="s">
        <v>1487</v>
      </c>
      <c r="B925" s="8">
        <v>2.2000000000000002</v>
      </c>
      <c r="C925" s="8">
        <v>110</v>
      </c>
      <c r="D925" s="9">
        <v>0.08</v>
      </c>
      <c r="E925" s="10">
        <f>(C925/B925)/1000</f>
        <v>4.9999999999999996E-2</v>
      </c>
      <c r="F925" s="11">
        <f>E925*E925*B925*10000</f>
        <v>55</v>
      </c>
      <c r="G925" s="8" t="s">
        <v>1488</v>
      </c>
      <c r="H925" s="12" t="e" vm="108">
        <v>#VALUE!</v>
      </c>
      <c r="I925" s="7" t="str">
        <f t="shared" si="14"/>
        <v>❹</v>
      </c>
    </row>
    <row r="926" spans="1:9">
      <c r="A926" s="2" t="s">
        <v>1489</v>
      </c>
      <c r="B926" s="2">
        <v>1.3</v>
      </c>
      <c r="C926" s="2">
        <v>101</v>
      </c>
      <c r="D926" s="3">
        <v>0.14000000000000001</v>
      </c>
      <c r="E926" s="4">
        <f>(C926/B926)/1000</f>
        <v>7.7692307692307699E-2</v>
      </c>
      <c r="F926" s="5">
        <f>E926*E926*B926*10000</f>
        <v>78.469230769230791</v>
      </c>
      <c r="G926" s="2" t="s">
        <v>1490</v>
      </c>
      <c r="H926" s="6" t="e" vm="108">
        <v>#VALUE!</v>
      </c>
      <c r="I926" s="7" t="str">
        <f t="shared" si="14"/>
        <v>❹</v>
      </c>
    </row>
    <row r="927" spans="1:9">
      <c r="A927" s="8" t="s">
        <v>1491</v>
      </c>
      <c r="B927" s="8">
        <v>0.6</v>
      </c>
      <c r="C927" s="8">
        <v>48</v>
      </c>
      <c r="D927" s="9" t="s">
        <v>14</v>
      </c>
      <c r="E927" s="10">
        <f>(C927/B927)/1000</f>
        <v>0.08</v>
      </c>
      <c r="F927" s="11">
        <f>E927*E927*B927*10000</f>
        <v>38.4</v>
      </c>
      <c r="G927" s="8" t="s">
        <v>1492</v>
      </c>
      <c r="H927" s="8" t="s">
        <v>1493</v>
      </c>
      <c r="I927" s="7" t="str">
        <f t="shared" si="14"/>
        <v>❹</v>
      </c>
    </row>
    <row r="928" spans="1:9">
      <c r="A928" s="2" t="s">
        <v>1494</v>
      </c>
      <c r="B928" s="2">
        <v>2.2000000000000002</v>
      </c>
      <c r="C928" s="2">
        <v>99</v>
      </c>
      <c r="D928" s="3">
        <v>0.13</v>
      </c>
      <c r="E928" s="4">
        <f>(C928/B928)/1000</f>
        <v>4.4999999999999991E-2</v>
      </c>
      <c r="F928" s="5">
        <f>E928*E928*B928*10000</f>
        <v>44.549999999999983</v>
      </c>
      <c r="G928" s="2" t="s">
        <v>1495</v>
      </c>
      <c r="H928" s="6" t="s">
        <v>1496</v>
      </c>
      <c r="I928" s="7" t="str">
        <f t="shared" si="14"/>
        <v>❹</v>
      </c>
    </row>
    <row r="929" spans="1:9">
      <c r="A929" s="8" t="s">
        <v>1497</v>
      </c>
      <c r="B929" s="8">
        <v>3</v>
      </c>
      <c r="C929" s="8">
        <v>114</v>
      </c>
      <c r="D929" s="9" t="s">
        <v>14</v>
      </c>
      <c r="E929" s="10">
        <f>(C929/B929)/1000</f>
        <v>3.7999999999999999E-2</v>
      </c>
      <c r="F929" s="11">
        <f>E929*E929*B929*10000</f>
        <v>43.32</v>
      </c>
      <c r="G929" s="8" t="s">
        <v>1495</v>
      </c>
      <c r="H929" s="12" t="s">
        <v>1496</v>
      </c>
      <c r="I929" s="7" t="str">
        <f t="shared" si="14"/>
        <v>❹</v>
      </c>
    </row>
    <row r="930" spans="1:9">
      <c r="A930" s="2" t="s">
        <v>1498</v>
      </c>
      <c r="B930" s="2">
        <v>1.3</v>
      </c>
      <c r="C930" s="2">
        <v>147</v>
      </c>
      <c r="D930" s="3">
        <v>0.22</v>
      </c>
      <c r="E930" s="4">
        <f>(C930/B930)/1000</f>
        <v>0.11307692307692306</v>
      </c>
      <c r="F930" s="5">
        <f>E930*E930*B930*10000</f>
        <v>166.22307692307686</v>
      </c>
      <c r="G930" s="2" t="s">
        <v>1499</v>
      </c>
      <c r="H930" s="6" t="s">
        <v>402</v>
      </c>
      <c r="I930" s="7" t="str">
        <f t="shared" si="14"/>
        <v>❸</v>
      </c>
    </row>
    <row r="931" spans="1:9">
      <c r="A931" s="8" t="s">
        <v>1500</v>
      </c>
      <c r="B931" s="8">
        <v>1.9</v>
      </c>
      <c r="C931" s="8">
        <v>146</v>
      </c>
      <c r="D931" s="9">
        <v>0.1</v>
      </c>
      <c r="E931" s="10">
        <f>(C931/B931)/1000</f>
        <v>7.6842105263157906E-2</v>
      </c>
      <c r="F931" s="11">
        <f>E931*E931*B931*10000</f>
        <v>112.18947368421055</v>
      </c>
      <c r="G931" s="8" t="s">
        <v>1499</v>
      </c>
      <c r="H931" s="12" t="s">
        <v>402</v>
      </c>
      <c r="I931" s="7" t="str">
        <f t="shared" si="14"/>
        <v>❸</v>
      </c>
    </row>
    <row r="932" spans="1:9" ht="16.5">
      <c r="A932" s="2" t="s">
        <v>1501</v>
      </c>
      <c r="B932" s="2">
        <v>1.1000000000000001</v>
      </c>
      <c r="C932" s="2">
        <v>72</v>
      </c>
      <c r="D932" s="3" t="s">
        <v>55</v>
      </c>
      <c r="E932" s="4">
        <f>(C932/B932)/1000</f>
        <v>6.545454545454546E-2</v>
      </c>
      <c r="F932" s="5">
        <f>E932*E932*B932*10000</f>
        <v>47.127272727272739</v>
      </c>
      <c r="G932" s="2" t="s">
        <v>1502</v>
      </c>
      <c r="H932" s="6" t="s">
        <v>1503</v>
      </c>
      <c r="I932" s="7" t="str">
        <f t="shared" si="14"/>
        <v>❹</v>
      </c>
    </row>
    <row r="933" spans="1:9">
      <c r="A933" s="8" t="s">
        <v>1504</v>
      </c>
      <c r="B933" s="8">
        <v>1.2</v>
      </c>
      <c r="C933" s="8">
        <v>78</v>
      </c>
      <c r="D933" s="9" t="s">
        <v>14</v>
      </c>
      <c r="E933" s="10">
        <f>(C933/B933)/1000</f>
        <v>6.5000000000000002E-2</v>
      </c>
      <c r="F933" s="11">
        <f>E933*E933*B933*10000</f>
        <v>50.70000000000001</v>
      </c>
      <c r="G933" s="8" t="s">
        <v>1505</v>
      </c>
      <c r="H933" s="12" t="s">
        <v>1506</v>
      </c>
      <c r="I933" s="7" t="str">
        <f t="shared" si="14"/>
        <v>❹</v>
      </c>
    </row>
    <row r="934" spans="1:9">
      <c r="A934" s="2" t="s">
        <v>1507</v>
      </c>
      <c r="B934" s="2">
        <v>1.1000000000000001</v>
      </c>
      <c r="C934" s="2">
        <v>144</v>
      </c>
      <c r="D934" s="3">
        <v>0.18</v>
      </c>
      <c r="E934" s="4">
        <f>(C934/B934)/1000</f>
        <v>0.13090909090909092</v>
      </c>
      <c r="F934" s="5">
        <f>E934*E934*B934*10000</f>
        <v>188.50909090909096</v>
      </c>
      <c r="G934" s="2" t="s">
        <v>1508</v>
      </c>
      <c r="H934" s="6" t="s">
        <v>301</v>
      </c>
      <c r="I934" s="7" t="str">
        <f t="shared" si="14"/>
        <v>❸</v>
      </c>
    </row>
    <row r="935" spans="1:9">
      <c r="A935" s="8" t="s">
        <v>1509</v>
      </c>
      <c r="B935" s="8">
        <v>2.6</v>
      </c>
      <c r="C935" s="8">
        <v>141</v>
      </c>
      <c r="D935" s="9" t="s">
        <v>14</v>
      </c>
      <c r="E935" s="10">
        <f>(C935/B935)/1000</f>
        <v>5.4230769230769228E-2</v>
      </c>
      <c r="F935" s="11">
        <f>E935*E935*B935*10000</f>
        <v>76.465384615384622</v>
      </c>
      <c r="G935" s="8" t="s">
        <v>1508</v>
      </c>
      <c r="H935" s="12" t="s">
        <v>301</v>
      </c>
      <c r="I935" s="7" t="str">
        <f t="shared" si="14"/>
        <v>❹</v>
      </c>
    </row>
    <row r="936" spans="1:9">
      <c r="A936" s="2" t="s">
        <v>1510</v>
      </c>
      <c r="B936" s="2">
        <v>0.8</v>
      </c>
      <c r="C936" s="2">
        <v>70</v>
      </c>
      <c r="D936" s="3">
        <v>0.15</v>
      </c>
      <c r="E936" s="4">
        <f>(C936/B936)/1000</f>
        <v>8.7499999999999994E-2</v>
      </c>
      <c r="F936" s="5">
        <f>E936*E936*B936*10000</f>
        <v>61.249999999999993</v>
      </c>
      <c r="G936" s="2" t="s">
        <v>1511</v>
      </c>
      <c r="H936" s="6" t="e" vm="35">
        <v>#VALUE!</v>
      </c>
      <c r="I936" s="7" t="str">
        <f t="shared" si="14"/>
        <v>❹</v>
      </c>
    </row>
    <row r="937" spans="1:9">
      <c r="A937" s="8" t="s">
        <v>1512</v>
      </c>
      <c r="B937" s="8">
        <v>3</v>
      </c>
      <c r="C937" s="8">
        <v>149</v>
      </c>
      <c r="D937" s="9">
        <v>0.12</v>
      </c>
      <c r="E937" s="10">
        <f>(C937/B937)/1000</f>
        <v>4.9666666666666665E-2</v>
      </c>
      <c r="F937" s="11">
        <f>E937*E937*B937*10000</f>
        <v>74.003333333333316</v>
      </c>
      <c r="G937" s="8" t="s">
        <v>1513</v>
      </c>
      <c r="H937" s="12" t="s">
        <v>1506</v>
      </c>
      <c r="I937" s="7" t="str">
        <f t="shared" si="14"/>
        <v>❹</v>
      </c>
    </row>
    <row r="938" spans="1:9">
      <c r="A938" s="2" t="s">
        <v>1514</v>
      </c>
      <c r="B938" s="2">
        <v>1</v>
      </c>
      <c r="C938" s="2">
        <v>69</v>
      </c>
      <c r="D938" s="3" t="s">
        <v>14</v>
      </c>
      <c r="E938" s="4">
        <f>(C938/B938)/1000</f>
        <v>6.9000000000000006E-2</v>
      </c>
      <c r="F938" s="5">
        <f>E938*E938*B938*10000</f>
        <v>47.610000000000007</v>
      </c>
      <c r="G938" s="2" t="s">
        <v>1513</v>
      </c>
      <c r="H938" s="6" t="s">
        <v>1506</v>
      </c>
      <c r="I938" s="7" t="str">
        <f t="shared" si="14"/>
        <v>❹</v>
      </c>
    </row>
    <row r="939" spans="1:9">
      <c r="A939" s="8" t="s">
        <v>1515</v>
      </c>
      <c r="B939" s="8">
        <v>1</v>
      </c>
      <c r="C939" s="8">
        <v>65</v>
      </c>
      <c r="D939" s="9">
        <v>0.15</v>
      </c>
      <c r="E939" s="10">
        <f>(C939/B939)/1000</f>
        <v>6.5000000000000002E-2</v>
      </c>
      <c r="F939" s="11">
        <f>E939*E939*B939*10000</f>
        <v>42.250000000000007</v>
      </c>
      <c r="G939" s="8" t="s">
        <v>1516</v>
      </c>
      <c r="H939" s="12" t="s">
        <v>604</v>
      </c>
      <c r="I939" s="7" t="str">
        <f t="shared" si="14"/>
        <v>❹</v>
      </c>
    </row>
    <row r="940" spans="1:9">
      <c r="A940" s="2" t="s">
        <v>1517</v>
      </c>
      <c r="B940" s="2">
        <v>1</v>
      </c>
      <c r="C940" s="2">
        <v>66</v>
      </c>
      <c r="D940" s="3">
        <v>0.08</v>
      </c>
      <c r="E940" s="4">
        <f>(C940/B940)/1000</f>
        <v>6.6000000000000003E-2</v>
      </c>
      <c r="F940" s="5">
        <f>E940*E940*B940*10000</f>
        <v>43.56</v>
      </c>
      <c r="G940" s="2" t="s">
        <v>1518</v>
      </c>
      <c r="H940" s="6" t="s">
        <v>942</v>
      </c>
      <c r="I940" s="7" t="str">
        <f t="shared" si="14"/>
        <v>❹</v>
      </c>
    </row>
    <row r="941" spans="1:9">
      <c r="A941" s="8" t="s">
        <v>1519</v>
      </c>
      <c r="B941" s="8">
        <v>2.25</v>
      </c>
      <c r="C941" s="8">
        <v>94</v>
      </c>
      <c r="D941" s="9">
        <v>0.09</v>
      </c>
      <c r="E941" s="10">
        <f>(C941/B941)/1000</f>
        <v>4.1777777777777782E-2</v>
      </c>
      <c r="F941" s="11">
        <f>E941*E941*B941*10000</f>
        <v>39.271111111111111</v>
      </c>
      <c r="G941" s="8" t="s">
        <v>1520</v>
      </c>
      <c r="H941" s="12" t="s">
        <v>1153</v>
      </c>
      <c r="I941" s="7" t="str">
        <f t="shared" si="14"/>
        <v>❹</v>
      </c>
    </row>
    <row r="942" spans="1:9">
      <c r="A942" s="2" t="s">
        <v>1521</v>
      </c>
      <c r="B942" s="2">
        <v>2.4</v>
      </c>
      <c r="C942" s="2">
        <v>104</v>
      </c>
      <c r="D942" s="3">
        <v>0.13</v>
      </c>
      <c r="E942" s="4">
        <f>(C942/B942)/1000</f>
        <v>4.3333333333333335E-2</v>
      </c>
      <c r="F942" s="5">
        <f>E942*E942*B942*10000</f>
        <v>45.066666666666663</v>
      </c>
      <c r="G942" s="2" t="s">
        <v>1522</v>
      </c>
      <c r="H942" s="6" t="s">
        <v>1523</v>
      </c>
      <c r="I942" s="7" t="str">
        <f t="shared" si="14"/>
        <v>❹</v>
      </c>
    </row>
    <row r="943" spans="1:9">
      <c r="A943" s="8" t="s">
        <v>1524</v>
      </c>
      <c r="B943" s="8">
        <v>1.5</v>
      </c>
      <c r="C943" s="8">
        <v>77</v>
      </c>
      <c r="D943" s="9" t="s">
        <v>14</v>
      </c>
      <c r="E943" s="10">
        <f>(C943/B943)/1000</f>
        <v>5.1333333333333335E-2</v>
      </c>
      <c r="F943" s="11">
        <f>E943*E943*B943*10000</f>
        <v>39.526666666666671</v>
      </c>
      <c r="G943" s="8" t="s">
        <v>1522</v>
      </c>
      <c r="H943" s="12" t="s">
        <v>1523</v>
      </c>
      <c r="I943" s="7" t="str">
        <f t="shared" si="14"/>
        <v>❹</v>
      </c>
    </row>
    <row r="944" spans="1:9">
      <c r="A944" s="2" t="s">
        <v>1525</v>
      </c>
      <c r="B944" s="2">
        <v>5.15</v>
      </c>
      <c r="C944" s="2">
        <v>211</v>
      </c>
      <c r="D944" s="3">
        <v>0.13</v>
      </c>
      <c r="E944" s="4">
        <f>(C944/B944)/1000</f>
        <v>4.0970873786407763E-2</v>
      </c>
      <c r="F944" s="5">
        <f>E944*E944*B944*10000</f>
        <v>86.448543689320388</v>
      </c>
      <c r="G944" s="2" t="s">
        <v>1526</v>
      </c>
      <c r="H944" s="6" t="s">
        <v>811</v>
      </c>
      <c r="I944" s="7" t="str">
        <f t="shared" si="14"/>
        <v>❹</v>
      </c>
    </row>
    <row r="945" spans="1:9">
      <c r="A945" s="8" t="s">
        <v>1527</v>
      </c>
      <c r="B945" s="8">
        <v>1.7</v>
      </c>
      <c r="C945" s="8">
        <v>88</v>
      </c>
      <c r="D945" s="9" t="s">
        <v>14</v>
      </c>
      <c r="E945" s="10">
        <f>(C945/B945)/1000</f>
        <v>5.1764705882352942E-2</v>
      </c>
      <c r="F945" s="11">
        <f>E945*E945*B945*10000</f>
        <v>45.55294117647059</v>
      </c>
      <c r="G945" s="8" t="s">
        <v>1528</v>
      </c>
      <c r="H945" s="12" t="s">
        <v>320</v>
      </c>
      <c r="I945" s="7" t="str">
        <f t="shared" si="14"/>
        <v>❹</v>
      </c>
    </row>
    <row r="946" spans="1:9">
      <c r="A946" s="2" t="s">
        <v>1529</v>
      </c>
      <c r="B946" s="2">
        <v>1.2</v>
      </c>
      <c r="C946" s="2">
        <v>66</v>
      </c>
      <c r="D946" s="3">
        <v>0.15</v>
      </c>
      <c r="E946" s="4">
        <f>(C946/B946)/1000</f>
        <v>5.5E-2</v>
      </c>
      <c r="F946" s="5">
        <f>E946*E946*B946*10000</f>
        <v>36.299999999999997</v>
      </c>
      <c r="G946" s="2" t="s">
        <v>1530</v>
      </c>
      <c r="H946" s="6" t="s">
        <v>737</v>
      </c>
      <c r="I946" s="7" t="str">
        <f t="shared" si="14"/>
        <v>❹</v>
      </c>
    </row>
    <row r="947" spans="1:9">
      <c r="A947" s="8" t="s">
        <v>1531</v>
      </c>
      <c r="B947" s="8">
        <v>1.2</v>
      </c>
      <c r="C947" s="8">
        <v>70</v>
      </c>
      <c r="D947" s="9">
        <v>0.13</v>
      </c>
      <c r="E947" s="10">
        <f>(C947/B947)/1000</f>
        <v>5.8333333333333334E-2</v>
      </c>
      <c r="F947" s="11">
        <f>E947*E947*B947*10000</f>
        <v>40.833333333333336</v>
      </c>
      <c r="G947" s="8" t="s">
        <v>1532</v>
      </c>
      <c r="H947" s="12" t="s">
        <v>545</v>
      </c>
      <c r="I947" s="7" t="str">
        <f t="shared" si="14"/>
        <v>❹</v>
      </c>
    </row>
    <row r="948" spans="1:9">
      <c r="A948" s="2" t="s">
        <v>1533</v>
      </c>
      <c r="B948" s="2">
        <v>1.1000000000000001</v>
      </c>
      <c r="C948" s="2">
        <v>66</v>
      </c>
      <c r="D948" s="3">
        <v>0.13</v>
      </c>
      <c r="E948" s="4">
        <f>(C948/B948)/1000</f>
        <v>5.9999999999999991E-2</v>
      </c>
      <c r="F948" s="5">
        <f>E948*E948*B948*10000</f>
        <v>39.599999999999994</v>
      </c>
      <c r="G948" s="2" t="s">
        <v>1532</v>
      </c>
      <c r="H948" s="6" t="s">
        <v>545</v>
      </c>
      <c r="I948" s="7" t="str">
        <f t="shared" si="14"/>
        <v>❹</v>
      </c>
    </row>
    <row r="949" spans="1:9" ht="16.5">
      <c r="A949" s="8" t="s">
        <v>1534</v>
      </c>
      <c r="B949" s="8">
        <v>0.45</v>
      </c>
      <c r="C949" s="8">
        <v>33</v>
      </c>
      <c r="D949" s="9">
        <v>0.12</v>
      </c>
      <c r="E949" s="10">
        <f>(C949/B949)/1000</f>
        <v>7.3333333333333334E-2</v>
      </c>
      <c r="F949" s="11">
        <f>E949*E949*B949*10000*1.5</f>
        <v>36.300000000000004</v>
      </c>
      <c r="G949" s="8" t="s">
        <v>1535</v>
      </c>
      <c r="H949" s="12" t="s">
        <v>387</v>
      </c>
      <c r="I949" s="7" t="str">
        <f t="shared" si="14"/>
        <v>❹</v>
      </c>
    </row>
    <row r="950" spans="1:9">
      <c r="A950" s="2" t="s">
        <v>1536</v>
      </c>
      <c r="B950" s="2">
        <v>5.0999999999999996</v>
      </c>
      <c r="C950" s="2">
        <v>256</v>
      </c>
      <c r="D950" s="3">
        <v>0.11</v>
      </c>
      <c r="E950" s="4">
        <f>(C950/B950)/1000</f>
        <v>5.0196078431372554E-2</v>
      </c>
      <c r="F950" s="5">
        <f>E950*E950*B950*10000</f>
        <v>128.50196078431375</v>
      </c>
      <c r="G950" s="2" t="s">
        <v>1537</v>
      </c>
      <c r="H950" s="6" t="s">
        <v>1337</v>
      </c>
      <c r="I950" s="7" t="str">
        <f t="shared" si="14"/>
        <v>❸</v>
      </c>
    </row>
    <row r="951" spans="1:9">
      <c r="A951" s="8" t="s">
        <v>1538</v>
      </c>
      <c r="B951" s="8">
        <v>0.8</v>
      </c>
      <c r="C951" s="8">
        <v>62</v>
      </c>
      <c r="D951" s="9">
        <v>0.15</v>
      </c>
      <c r="E951" s="10">
        <f>(C951/B951)/1000</f>
        <v>7.7499999999999999E-2</v>
      </c>
      <c r="F951" s="11">
        <f>E951*E951*B951*10000</f>
        <v>48.050000000000004</v>
      </c>
      <c r="G951" s="8" t="s">
        <v>1539</v>
      </c>
      <c r="H951" s="12" t="s">
        <v>438</v>
      </c>
      <c r="I951" s="7" t="str">
        <f t="shared" si="14"/>
        <v>❹</v>
      </c>
    </row>
    <row r="952" spans="1:9">
      <c r="A952" s="2" t="s">
        <v>1540</v>
      </c>
      <c r="B952" s="2">
        <v>4.4000000000000004</v>
      </c>
      <c r="C952" s="2">
        <v>208</v>
      </c>
      <c r="D952" s="3">
        <v>7.0000000000000007E-2</v>
      </c>
      <c r="E952" s="4">
        <f>(C952/B952)/1000</f>
        <v>4.7272727272727265E-2</v>
      </c>
      <c r="F952" s="5">
        <f>E952*E952*B952*10000</f>
        <v>98.327272727272714</v>
      </c>
      <c r="G952" s="2" t="s">
        <v>1541</v>
      </c>
      <c r="H952" s="6" t="s">
        <v>468</v>
      </c>
      <c r="I952" s="7" t="str">
        <f t="shared" si="14"/>
        <v>❸</v>
      </c>
    </row>
    <row r="953" spans="1:9">
      <c r="A953" s="8" t="s">
        <v>1542</v>
      </c>
      <c r="B953" s="8">
        <v>2</v>
      </c>
      <c r="C953" s="8">
        <v>90</v>
      </c>
      <c r="D953" s="9" t="s">
        <v>14</v>
      </c>
      <c r="E953" s="10">
        <f>(C953/B953)/1000</f>
        <v>4.4999999999999998E-2</v>
      </c>
      <c r="F953" s="11">
        <f>E953*E953*B953*10000</f>
        <v>40.5</v>
      </c>
      <c r="G953" s="8" t="s">
        <v>1541</v>
      </c>
      <c r="H953" s="12" t="s">
        <v>468</v>
      </c>
      <c r="I953" s="7" t="str">
        <f t="shared" si="14"/>
        <v>❹</v>
      </c>
    </row>
    <row r="954" spans="1:9">
      <c r="A954" s="2" t="s">
        <v>1543</v>
      </c>
      <c r="B954" s="2">
        <v>2.8</v>
      </c>
      <c r="C954" s="2">
        <v>171</v>
      </c>
      <c r="D954" s="3">
        <v>0.09</v>
      </c>
      <c r="E954" s="4">
        <f>(C954/B954)/1000</f>
        <v>6.1071428571428575E-2</v>
      </c>
      <c r="F954" s="5">
        <f>E954*E954*B954*10000</f>
        <v>104.43214285714286</v>
      </c>
      <c r="G954" s="2" t="s">
        <v>1544</v>
      </c>
      <c r="H954" s="6" t="s">
        <v>1337</v>
      </c>
      <c r="I954" s="7" t="str">
        <f t="shared" si="14"/>
        <v>❸</v>
      </c>
    </row>
    <row r="955" spans="1:9">
      <c r="A955" s="8" t="s">
        <v>1545</v>
      </c>
      <c r="B955" s="8">
        <v>1.6</v>
      </c>
      <c r="C955" s="8">
        <v>134</v>
      </c>
      <c r="D955" s="9">
        <v>0.21</v>
      </c>
      <c r="E955" s="10">
        <f>(C955/B955)/1000</f>
        <v>8.3750000000000005E-2</v>
      </c>
      <c r="F955" s="11">
        <f>E955*E955*B955*10000</f>
        <v>112.22500000000004</v>
      </c>
      <c r="G955" s="8" t="s">
        <v>1546</v>
      </c>
      <c r="H955" s="12" t="s">
        <v>1546</v>
      </c>
      <c r="I955" s="7" t="str">
        <f t="shared" si="14"/>
        <v>❸</v>
      </c>
    </row>
    <row r="956" spans="1:9" ht="16.5">
      <c r="A956" s="2" t="s">
        <v>1547</v>
      </c>
      <c r="B956" s="2">
        <v>1.4</v>
      </c>
      <c r="C956" s="2">
        <v>124</v>
      </c>
      <c r="D956" s="3" t="s">
        <v>270</v>
      </c>
      <c r="E956" s="4">
        <f>(C956/B956)/1000</f>
        <v>8.8571428571428579E-2</v>
      </c>
      <c r="F956" s="5">
        <f>E956*E956*B956*10000</f>
        <v>109.82857142857145</v>
      </c>
      <c r="G956" s="2" t="s">
        <v>1546</v>
      </c>
      <c r="H956" s="6" t="s">
        <v>1546</v>
      </c>
      <c r="I956" s="7" t="str">
        <f t="shared" si="14"/>
        <v>❸</v>
      </c>
    </row>
    <row r="957" spans="1:9">
      <c r="A957" s="8" t="s">
        <v>1548</v>
      </c>
      <c r="B957" s="8">
        <v>2.2999999999999998</v>
      </c>
      <c r="C957" s="8">
        <v>120</v>
      </c>
      <c r="D957" s="9">
        <v>0.18</v>
      </c>
      <c r="E957" s="10">
        <f>(C957/B957)/1000</f>
        <v>5.2173913043478265E-2</v>
      </c>
      <c r="F957" s="11">
        <f>E957*E957*B957*10000</f>
        <v>62.608695652173928</v>
      </c>
      <c r="G957" s="8" t="s">
        <v>1546</v>
      </c>
      <c r="H957" s="12" t="s">
        <v>1546</v>
      </c>
      <c r="I957" s="7" t="str">
        <f t="shared" si="14"/>
        <v>❹</v>
      </c>
    </row>
    <row r="958" spans="1:9">
      <c r="A958" s="2" t="s">
        <v>1549</v>
      </c>
      <c r="B958" s="2">
        <v>3.3</v>
      </c>
      <c r="C958" s="2">
        <v>130</v>
      </c>
      <c r="D958" s="3">
        <v>0.1</v>
      </c>
      <c r="E958" s="4">
        <f>(C958/B958)/1000</f>
        <v>3.9393939393939398E-2</v>
      </c>
      <c r="F958" s="5">
        <f>E958*E958*B958*10000</f>
        <v>51.212121212121218</v>
      </c>
      <c r="G958" s="2" t="s">
        <v>1546</v>
      </c>
      <c r="H958" s="6" t="s">
        <v>1546</v>
      </c>
      <c r="I958" s="7" t="str">
        <f t="shared" si="14"/>
        <v>❹</v>
      </c>
    </row>
    <row r="959" spans="1:9">
      <c r="A959" s="8" t="s">
        <v>1550</v>
      </c>
      <c r="B959" s="8">
        <v>0.9</v>
      </c>
      <c r="C959" s="8">
        <v>87</v>
      </c>
      <c r="D959" s="9" t="s">
        <v>14</v>
      </c>
      <c r="E959" s="10">
        <f>(C959/B959)/1000</f>
        <v>9.6666666666666651E-2</v>
      </c>
      <c r="F959" s="11">
        <f>E959*E959*B959*10000</f>
        <v>84.09999999999998</v>
      </c>
      <c r="G959" s="8" t="s">
        <v>1551</v>
      </c>
      <c r="H959" s="12" t="e" vm="4">
        <v>#VALUE!</v>
      </c>
      <c r="I959" s="7" t="str">
        <f t="shared" si="14"/>
        <v>❹</v>
      </c>
    </row>
    <row r="960" spans="1:9">
      <c r="A960" s="2" t="s">
        <v>1552</v>
      </c>
      <c r="B960" s="2">
        <v>1.2</v>
      </c>
      <c r="C960" s="2">
        <v>94</v>
      </c>
      <c r="D960" s="3" t="s">
        <v>14</v>
      </c>
      <c r="E960" s="4">
        <f>(C960/B960)/1000</f>
        <v>7.8333333333333338E-2</v>
      </c>
      <c r="F960" s="5">
        <f>E960*E960*B960*10000</f>
        <v>73.63333333333334</v>
      </c>
      <c r="G960" s="2" t="s">
        <v>1551</v>
      </c>
      <c r="H960" s="6" t="e" vm="4">
        <v>#VALUE!</v>
      </c>
      <c r="I960" s="7" t="str">
        <f t="shared" si="14"/>
        <v>❹</v>
      </c>
    </row>
    <row r="961" spans="1:9">
      <c r="A961" s="8" t="s">
        <v>1553</v>
      </c>
      <c r="B961" s="8">
        <v>0.6</v>
      </c>
      <c r="C961" s="8">
        <v>48</v>
      </c>
      <c r="D961" s="9" t="s">
        <v>14</v>
      </c>
      <c r="E961" s="10">
        <f>(C961/B961)/1000</f>
        <v>0.08</v>
      </c>
      <c r="F961" s="11">
        <f>E961*E961*B961*10000</f>
        <v>38.4</v>
      </c>
      <c r="G961" s="8" t="s">
        <v>1551</v>
      </c>
      <c r="H961" s="12" t="e" vm="4">
        <v>#VALUE!</v>
      </c>
      <c r="I961" s="7" t="str">
        <f t="shared" si="14"/>
        <v>❹</v>
      </c>
    </row>
    <row r="962" spans="1:9">
      <c r="A962" s="2" t="s">
        <v>1554</v>
      </c>
      <c r="B962" s="2">
        <v>2.65</v>
      </c>
      <c r="C962" s="2">
        <v>118</v>
      </c>
      <c r="D962" s="3">
        <v>0.17</v>
      </c>
      <c r="E962" s="4">
        <f>(C962/B962)/1000</f>
        <v>4.4528301886792458E-2</v>
      </c>
      <c r="F962" s="5">
        <f>E962*E962*B962*10000</f>
        <v>52.543396226415105</v>
      </c>
      <c r="G962" s="2" t="s">
        <v>1555</v>
      </c>
      <c r="H962" s="6" t="s">
        <v>849</v>
      </c>
      <c r="I962" s="7" t="str">
        <f t="shared" si="14"/>
        <v>❹</v>
      </c>
    </row>
    <row r="963" spans="1:9">
      <c r="A963" s="8" t="s">
        <v>1556</v>
      </c>
      <c r="B963" s="8">
        <v>1.3</v>
      </c>
      <c r="C963" s="8">
        <v>78</v>
      </c>
      <c r="D963" s="9">
        <v>0.13</v>
      </c>
      <c r="E963" s="10">
        <f>(C963/B963)/1000</f>
        <v>0.06</v>
      </c>
      <c r="F963" s="11">
        <f>E963*E963*B963*10000</f>
        <v>46.800000000000004</v>
      </c>
      <c r="G963" s="8" t="s">
        <v>1555</v>
      </c>
      <c r="H963" s="12" t="s">
        <v>849</v>
      </c>
      <c r="I963" s="7" t="str">
        <f t="shared" ref="I963:I1026" si="15">IF(F963&gt;=89.99,"❸","❹")</f>
        <v>❹</v>
      </c>
    </row>
    <row r="964" spans="1:9">
      <c r="A964" s="2" t="s">
        <v>1557</v>
      </c>
      <c r="B964" s="2">
        <v>2.2000000000000002</v>
      </c>
      <c r="C964" s="2">
        <v>129</v>
      </c>
      <c r="D964" s="3">
        <v>0.13</v>
      </c>
      <c r="E964" s="4">
        <f>(C964/B964)/1000</f>
        <v>5.8636363636363632E-2</v>
      </c>
      <c r="F964" s="5">
        <f>E964*E964*B964*10000</f>
        <v>75.640909090909091</v>
      </c>
      <c r="G964" s="2" t="s">
        <v>1558</v>
      </c>
      <c r="H964" s="6" t="s">
        <v>1559</v>
      </c>
      <c r="I964" s="7" t="str">
        <f t="shared" si="15"/>
        <v>❹</v>
      </c>
    </row>
    <row r="965" spans="1:9">
      <c r="A965" s="8" t="s">
        <v>1560</v>
      </c>
      <c r="B965" s="8">
        <v>4.5</v>
      </c>
      <c r="C965" s="8">
        <v>212</v>
      </c>
      <c r="D965" s="9">
        <v>0.09</v>
      </c>
      <c r="E965" s="10">
        <f>(C965/B965)/1000</f>
        <v>4.7111111111111117E-2</v>
      </c>
      <c r="F965" s="11">
        <f>E965*E965*B965*10000</f>
        <v>99.875555555555579</v>
      </c>
      <c r="G965" s="8" t="s">
        <v>1561</v>
      </c>
      <c r="H965" s="12" t="e" vm="3">
        <v>#VALUE!</v>
      </c>
      <c r="I965" s="7" t="str">
        <f t="shared" si="15"/>
        <v>❸</v>
      </c>
    </row>
    <row r="966" spans="1:9">
      <c r="A966" s="2" t="s">
        <v>1562</v>
      </c>
      <c r="B966" s="2">
        <v>2.6</v>
      </c>
      <c r="C966" s="2">
        <v>133</v>
      </c>
      <c r="D966" s="3">
        <v>0.24</v>
      </c>
      <c r="E966" s="4">
        <f>(C966/B966)/1000</f>
        <v>5.1153846153846154E-2</v>
      </c>
      <c r="F966" s="5">
        <f>E966*E966*B966*10000</f>
        <v>68.034615384615378</v>
      </c>
      <c r="G966" s="2" t="s">
        <v>1561</v>
      </c>
      <c r="H966" s="6" t="e" vm="3">
        <v>#VALUE!</v>
      </c>
      <c r="I966" s="7" t="str">
        <f t="shared" si="15"/>
        <v>❹</v>
      </c>
    </row>
    <row r="967" spans="1:9">
      <c r="A967" s="8" t="s">
        <v>1563</v>
      </c>
      <c r="B967" s="8">
        <v>2</v>
      </c>
      <c r="C967" s="8">
        <v>114</v>
      </c>
      <c r="D967" s="9">
        <v>0.14000000000000001</v>
      </c>
      <c r="E967" s="10">
        <f>(C967/B967)/1000</f>
        <v>5.7000000000000002E-2</v>
      </c>
      <c r="F967" s="11">
        <f>E967*E967*B967*10000</f>
        <v>64.98</v>
      </c>
      <c r="G967" s="8" t="s">
        <v>1561</v>
      </c>
      <c r="H967" s="12" t="e" vm="3">
        <v>#VALUE!</v>
      </c>
      <c r="I967" s="7" t="str">
        <f t="shared" si="15"/>
        <v>❹</v>
      </c>
    </row>
    <row r="968" spans="1:9">
      <c r="A968" s="2" t="s">
        <v>1564</v>
      </c>
      <c r="B968" s="2">
        <v>2.8</v>
      </c>
      <c r="C968" s="2">
        <v>180</v>
      </c>
      <c r="D968" s="3">
        <v>0.21</v>
      </c>
      <c r="E968" s="4">
        <f>(C968/B968)/1000</f>
        <v>6.4285714285714293E-2</v>
      </c>
      <c r="F968" s="5">
        <f>E968*E968*B968*10000</f>
        <v>115.71428571428572</v>
      </c>
      <c r="G968" s="2" t="s">
        <v>1565</v>
      </c>
      <c r="H968" s="6" t="e" vm="26">
        <v>#VALUE!</v>
      </c>
      <c r="I968" s="7" t="str">
        <f t="shared" si="15"/>
        <v>❸</v>
      </c>
    </row>
    <row r="969" spans="1:9">
      <c r="A969" s="8" t="s">
        <v>1566</v>
      </c>
      <c r="B969" s="8">
        <v>3.2</v>
      </c>
      <c r="C969" s="8">
        <v>154</v>
      </c>
      <c r="D969" s="9">
        <v>0.08</v>
      </c>
      <c r="E969" s="10">
        <f>(C969/B969)/1000</f>
        <v>4.8125000000000001E-2</v>
      </c>
      <c r="F969" s="11">
        <f>E969*E969*B969*10000</f>
        <v>74.112499999999997</v>
      </c>
      <c r="G969" s="8" t="s">
        <v>1565</v>
      </c>
      <c r="H969" s="12" t="e" vm="26">
        <v>#VALUE!</v>
      </c>
      <c r="I969" s="7" t="str">
        <f t="shared" si="15"/>
        <v>❹</v>
      </c>
    </row>
    <row r="970" spans="1:9">
      <c r="A970" s="2" t="s">
        <v>1567</v>
      </c>
      <c r="B970" s="2">
        <v>4</v>
      </c>
      <c r="C970" s="2">
        <v>132</v>
      </c>
      <c r="D970" s="3" t="s">
        <v>14</v>
      </c>
      <c r="E970" s="4">
        <f>(C970/B970)/1000</f>
        <v>3.3000000000000002E-2</v>
      </c>
      <c r="F970" s="5">
        <f>E970*E970*B970*10000</f>
        <v>43.56</v>
      </c>
      <c r="G970" s="2" t="s">
        <v>1568</v>
      </c>
      <c r="H970" s="6" t="s">
        <v>398</v>
      </c>
      <c r="I970" s="7" t="str">
        <f t="shared" si="15"/>
        <v>❹</v>
      </c>
    </row>
    <row r="971" spans="1:9">
      <c r="A971" s="8" t="s">
        <v>1569</v>
      </c>
      <c r="B971" s="8">
        <v>0.65</v>
      </c>
      <c r="C971" s="8">
        <v>54</v>
      </c>
      <c r="D971" s="9">
        <v>0.12</v>
      </c>
      <c r="E971" s="10">
        <f>(C971/B971)/1000</f>
        <v>8.3076923076923076E-2</v>
      </c>
      <c r="F971" s="11">
        <f>E971*E971*B971*10000</f>
        <v>44.861538461538466</v>
      </c>
      <c r="G971" s="8" t="s">
        <v>1570</v>
      </c>
      <c r="H971" s="12" t="s">
        <v>1571</v>
      </c>
      <c r="I971" s="7" t="str">
        <f t="shared" si="15"/>
        <v>❹</v>
      </c>
    </row>
    <row r="972" spans="1:9">
      <c r="A972" s="2" t="s">
        <v>1572</v>
      </c>
      <c r="B972" s="2">
        <v>0.75</v>
      </c>
      <c r="C972" s="2">
        <v>58</v>
      </c>
      <c r="D972" s="3">
        <v>0.16</v>
      </c>
      <c r="E972" s="4">
        <f>(C972/B972)/1000</f>
        <v>7.7333333333333323E-2</v>
      </c>
      <c r="F972" s="5">
        <f>E972*E972*B972*10000</f>
        <v>44.853333333333325</v>
      </c>
      <c r="G972" s="2" t="s">
        <v>1351</v>
      </c>
      <c r="H972" s="6" t="s">
        <v>1351</v>
      </c>
      <c r="I972" s="7" t="str">
        <f t="shared" si="15"/>
        <v>❹</v>
      </c>
    </row>
    <row r="973" spans="1:9">
      <c r="A973" s="8" t="s">
        <v>1573</v>
      </c>
      <c r="B973" s="8">
        <v>0.9</v>
      </c>
      <c r="C973" s="8">
        <v>52</v>
      </c>
      <c r="D973" s="9">
        <v>0.11</v>
      </c>
      <c r="E973" s="10">
        <f>(C973/B973)/1000</f>
        <v>5.7777777777777775E-2</v>
      </c>
      <c r="F973" s="11">
        <f>E973*E973*B973*10000*1.4</f>
        <v>42.062222222222218</v>
      </c>
      <c r="G973" s="8" t="s">
        <v>1351</v>
      </c>
      <c r="H973" s="12" t="s">
        <v>1351</v>
      </c>
      <c r="I973" s="7" t="str">
        <f t="shared" si="15"/>
        <v>❹</v>
      </c>
    </row>
    <row r="974" spans="1:9">
      <c r="A974" s="2" t="s">
        <v>1574</v>
      </c>
      <c r="B974" s="2">
        <v>1.2</v>
      </c>
      <c r="C974" s="2">
        <v>68</v>
      </c>
      <c r="D974" s="3">
        <v>0.17</v>
      </c>
      <c r="E974" s="4">
        <f>(C974/B974)/1000</f>
        <v>5.6666666666666671E-2</v>
      </c>
      <c r="F974" s="5">
        <f>E974*E974*B974*10000</f>
        <v>38.533333333333339</v>
      </c>
      <c r="G974" s="2" t="s">
        <v>1351</v>
      </c>
      <c r="H974" s="6" t="s">
        <v>1351</v>
      </c>
      <c r="I974" s="7" t="str">
        <f t="shared" si="15"/>
        <v>❹</v>
      </c>
    </row>
    <row r="975" spans="1:9">
      <c r="A975" s="8" t="s">
        <v>1575</v>
      </c>
      <c r="B975" s="8">
        <v>1.6</v>
      </c>
      <c r="C975" s="8">
        <v>83</v>
      </c>
      <c r="D975" s="9" t="s">
        <v>14</v>
      </c>
      <c r="E975" s="10">
        <f>(C975/B975)/1000</f>
        <v>5.1874999999999998E-2</v>
      </c>
      <c r="F975" s="11">
        <f>E975*E975*B975*10000</f>
        <v>43.056249999999999</v>
      </c>
      <c r="G975" s="8" t="s">
        <v>1576</v>
      </c>
      <c r="H975" s="12" t="e" vm="44">
        <v>#VALUE!</v>
      </c>
      <c r="I975" s="7" t="str">
        <f t="shared" si="15"/>
        <v>❹</v>
      </c>
    </row>
    <row r="976" spans="1:9">
      <c r="A976" s="2" t="s">
        <v>1577</v>
      </c>
      <c r="B976" s="2">
        <v>3.65</v>
      </c>
      <c r="C976" s="2">
        <v>189</v>
      </c>
      <c r="D976" s="3">
        <v>0.24</v>
      </c>
      <c r="E976" s="4">
        <f>(C976/B976)/1000</f>
        <v>5.1780821917808216E-2</v>
      </c>
      <c r="F976" s="5">
        <f>E976*E976*B976*10000</f>
        <v>97.865753424657527</v>
      </c>
      <c r="G976" s="2" t="s">
        <v>1578</v>
      </c>
      <c r="H976" s="6" t="s">
        <v>278</v>
      </c>
      <c r="I976" s="7" t="str">
        <f t="shared" si="15"/>
        <v>❸</v>
      </c>
    </row>
    <row r="977" spans="1:9">
      <c r="A977" s="8" t="s">
        <v>1579</v>
      </c>
      <c r="B977" s="8">
        <v>1.5</v>
      </c>
      <c r="C977" s="8">
        <v>84</v>
      </c>
      <c r="D977" s="9">
        <v>0.25</v>
      </c>
      <c r="E977" s="10">
        <f>(C977/B977)/1000</f>
        <v>5.6000000000000001E-2</v>
      </c>
      <c r="F977" s="11">
        <f>E977*E977*B977*10000*1.1</f>
        <v>51.744000000000014</v>
      </c>
      <c r="G977" s="8" t="s">
        <v>1578</v>
      </c>
      <c r="H977" s="12" t="s">
        <v>278</v>
      </c>
      <c r="I977" s="7" t="str">
        <f t="shared" si="15"/>
        <v>❹</v>
      </c>
    </row>
    <row r="978" spans="1:9">
      <c r="A978" s="2" t="s">
        <v>1580</v>
      </c>
      <c r="B978" s="2">
        <v>1.3</v>
      </c>
      <c r="C978" s="2">
        <v>69</v>
      </c>
      <c r="D978" s="3" t="s">
        <v>14</v>
      </c>
      <c r="E978" s="4">
        <f>(C978/B978)/1000</f>
        <v>5.307692307692307E-2</v>
      </c>
      <c r="F978" s="5">
        <f>E978*E978*B978*10000</f>
        <v>36.623076923076916</v>
      </c>
      <c r="G978" s="2" t="s">
        <v>1581</v>
      </c>
      <c r="H978" s="6" t="s">
        <v>1582</v>
      </c>
      <c r="I978" s="7" t="str">
        <f t="shared" si="15"/>
        <v>❹</v>
      </c>
    </row>
    <row r="979" spans="1:9">
      <c r="A979" s="8" t="s">
        <v>1583</v>
      </c>
      <c r="B979" s="8">
        <v>2.6</v>
      </c>
      <c r="C979" s="8">
        <v>97</v>
      </c>
      <c r="D979" s="9" t="s">
        <v>14</v>
      </c>
      <c r="E979" s="10">
        <f>(C979/B979)/1000</f>
        <v>3.7307692307692306E-2</v>
      </c>
      <c r="F979" s="11">
        <f>E979*E979*B979*10000</f>
        <v>36.188461538461532</v>
      </c>
      <c r="G979" s="8" t="s">
        <v>1581</v>
      </c>
      <c r="H979" s="12" t="e" vm="110">
        <v>#VALUE!</v>
      </c>
      <c r="I979" s="7" t="str">
        <f t="shared" si="15"/>
        <v>❹</v>
      </c>
    </row>
    <row r="980" spans="1:9">
      <c r="A980" s="2" t="s">
        <v>1584</v>
      </c>
      <c r="B980" s="2">
        <v>1.8</v>
      </c>
      <c r="C980" s="2">
        <v>163</v>
      </c>
      <c r="D980" s="3">
        <v>0.19</v>
      </c>
      <c r="E980" s="4">
        <f>(C980/B980)/1000</f>
        <v>9.0555555555555556E-2</v>
      </c>
      <c r="F980" s="5">
        <f>E980*E980*B980*10000</f>
        <v>147.60555555555555</v>
      </c>
      <c r="G980" s="2" t="s">
        <v>1585</v>
      </c>
      <c r="H980" s="6" t="e" vm="44">
        <v>#VALUE!</v>
      </c>
      <c r="I980" s="7" t="str">
        <f t="shared" si="15"/>
        <v>❸</v>
      </c>
    </row>
    <row r="981" spans="1:9">
      <c r="A981" s="8" t="s">
        <v>1586</v>
      </c>
      <c r="B981" s="8">
        <v>1.7</v>
      </c>
      <c r="C981" s="8">
        <v>147</v>
      </c>
      <c r="D981" s="9" t="s">
        <v>14</v>
      </c>
      <c r="E981" s="10">
        <f>(C981/B981)/1000</f>
        <v>8.6470588235294119E-2</v>
      </c>
      <c r="F981" s="11">
        <f>E981*E981*B981*10000</f>
        <v>127.11176470588236</v>
      </c>
      <c r="G981" s="8" t="s">
        <v>1585</v>
      </c>
      <c r="H981" s="12" t="e" vm="44">
        <v>#VALUE!</v>
      </c>
      <c r="I981" s="7" t="str">
        <f t="shared" si="15"/>
        <v>❸</v>
      </c>
    </row>
    <row r="982" spans="1:9">
      <c r="A982" s="2" t="s">
        <v>1587</v>
      </c>
      <c r="B982" s="2">
        <v>0.55000000000000004</v>
      </c>
      <c r="C982" s="2">
        <v>52</v>
      </c>
      <c r="D982" s="3">
        <v>0.15</v>
      </c>
      <c r="E982" s="4">
        <f>(C982/B982)/1000</f>
        <v>9.454545454545453E-2</v>
      </c>
      <c r="F982" s="5">
        <f>E982*E982*B982*10000</f>
        <v>49.163636363636357</v>
      </c>
      <c r="G982" s="2" t="s">
        <v>1588</v>
      </c>
      <c r="H982" s="6" t="s">
        <v>762</v>
      </c>
      <c r="I982" s="7" t="str">
        <f t="shared" si="15"/>
        <v>❹</v>
      </c>
    </row>
    <row r="983" spans="1:9">
      <c r="A983" s="8" t="s">
        <v>1589</v>
      </c>
      <c r="B983" s="8">
        <v>0.22</v>
      </c>
      <c r="C983" s="8">
        <v>23</v>
      </c>
      <c r="D983" s="9">
        <v>0.18</v>
      </c>
      <c r="E983" s="10">
        <f>(C983/B983)/1000</f>
        <v>0.10454545454545455</v>
      </c>
      <c r="F983" s="11">
        <f>E983*E983*B983*10000*1.6</f>
        <v>38.472727272727276</v>
      </c>
      <c r="G983" s="8" t="s">
        <v>1590</v>
      </c>
      <c r="H983" s="12" t="s">
        <v>1590</v>
      </c>
      <c r="I983" s="7" t="str">
        <f t="shared" si="15"/>
        <v>❹</v>
      </c>
    </row>
    <row r="984" spans="1:9">
      <c r="A984" s="2" t="s">
        <v>1591</v>
      </c>
      <c r="B984" s="2">
        <v>0.25</v>
      </c>
      <c r="C984" s="2">
        <v>31</v>
      </c>
      <c r="D984" s="3">
        <v>0.19</v>
      </c>
      <c r="E984" s="4">
        <f>(C984/B984)/1000</f>
        <v>0.124</v>
      </c>
      <c r="F984" s="5">
        <f>E984*E984*B984*10000</f>
        <v>38.44</v>
      </c>
      <c r="G984" s="2" t="s">
        <v>1590</v>
      </c>
      <c r="H984" s="6" t="s">
        <v>1590</v>
      </c>
      <c r="I984" s="7" t="str">
        <f t="shared" si="15"/>
        <v>❹</v>
      </c>
    </row>
    <row r="985" spans="1:9">
      <c r="A985" s="8" t="s">
        <v>1592</v>
      </c>
      <c r="B985" s="8">
        <v>0.25</v>
      </c>
      <c r="C985" s="8">
        <v>31</v>
      </c>
      <c r="D985" s="9">
        <v>0.18</v>
      </c>
      <c r="E985" s="10">
        <f>(C985/B985)/1000</f>
        <v>0.124</v>
      </c>
      <c r="F985" s="11">
        <f>E985*E985*B985*10000</f>
        <v>38.44</v>
      </c>
      <c r="G985" s="8" t="s">
        <v>1590</v>
      </c>
      <c r="H985" s="12" t="s">
        <v>1590</v>
      </c>
      <c r="I985" s="7" t="str">
        <f t="shared" si="15"/>
        <v>❹</v>
      </c>
    </row>
    <row r="986" spans="1:9">
      <c r="A986" s="2" t="s">
        <v>1593</v>
      </c>
      <c r="B986" s="2">
        <v>2.7</v>
      </c>
      <c r="C986" s="2">
        <v>104</v>
      </c>
      <c r="D986" s="3" t="s">
        <v>14</v>
      </c>
      <c r="E986" s="4">
        <f>(C986/B986)/1000</f>
        <v>3.8518518518518521E-2</v>
      </c>
      <c r="F986" s="5">
        <f>E986*E986*B986*10000</f>
        <v>40.059259259259264</v>
      </c>
      <c r="G986" s="2" t="s">
        <v>1594</v>
      </c>
      <c r="H986" s="2" t="s">
        <v>1595</v>
      </c>
      <c r="I986" s="7" t="str">
        <f t="shared" si="15"/>
        <v>❹</v>
      </c>
    </row>
    <row r="987" spans="1:9">
      <c r="A987" s="8" t="s">
        <v>1596</v>
      </c>
      <c r="B987" s="8">
        <v>1.7</v>
      </c>
      <c r="C987" s="8">
        <v>93</v>
      </c>
      <c r="D987" s="9">
        <v>0.08</v>
      </c>
      <c r="E987" s="10">
        <f>(C987/B987)/1000</f>
        <v>5.4705882352941181E-2</v>
      </c>
      <c r="F987" s="11">
        <f>E987*E987*B987*10000</f>
        <v>50.8764705882353</v>
      </c>
      <c r="G987" s="8" t="s">
        <v>1597</v>
      </c>
      <c r="H987" s="8" t="e" vm="21">
        <v>#VALUE!</v>
      </c>
      <c r="I987" s="7" t="str">
        <f t="shared" si="15"/>
        <v>❹</v>
      </c>
    </row>
    <row r="988" spans="1:9">
      <c r="A988" s="2" t="s">
        <v>1598</v>
      </c>
      <c r="B988" s="2">
        <v>0.9</v>
      </c>
      <c r="C988" s="2">
        <v>77</v>
      </c>
      <c r="D988" s="3" t="s">
        <v>14</v>
      </c>
      <c r="E988" s="4">
        <f>(C988/B988)/1000</f>
        <v>8.5555555555555551E-2</v>
      </c>
      <c r="F988" s="5">
        <f>E988*E988*B988*10000</f>
        <v>65.87777777777778</v>
      </c>
      <c r="G988" s="2" t="s">
        <v>1599</v>
      </c>
      <c r="H988" s="2" t="e" vm="17">
        <v>#VALUE!</v>
      </c>
      <c r="I988" s="7" t="str">
        <f t="shared" si="15"/>
        <v>❹</v>
      </c>
    </row>
    <row r="989" spans="1:9">
      <c r="A989" s="8" t="s">
        <v>1600</v>
      </c>
      <c r="B989" s="8">
        <v>0.9</v>
      </c>
      <c r="C989" s="8">
        <v>64</v>
      </c>
      <c r="D989" s="9">
        <v>0.13</v>
      </c>
      <c r="E989" s="10">
        <f>(C989/B989)/1000</f>
        <v>7.1111111111111111E-2</v>
      </c>
      <c r="F989" s="11">
        <f>E989*E989*B989*10000</f>
        <v>45.51111111111112</v>
      </c>
      <c r="G989" s="8" t="s">
        <v>1599</v>
      </c>
      <c r="H989" s="12" t="e" vm="17">
        <v>#VALUE!</v>
      </c>
      <c r="I989" s="7" t="str">
        <f t="shared" si="15"/>
        <v>❹</v>
      </c>
    </row>
    <row r="990" spans="1:9">
      <c r="A990" s="2" t="s">
        <v>1601</v>
      </c>
      <c r="B990" s="2">
        <v>1.2</v>
      </c>
      <c r="C990" s="2">
        <v>71</v>
      </c>
      <c r="D990" s="3" t="s">
        <v>14</v>
      </c>
      <c r="E990" s="4">
        <f>(C990/B990)/1000</f>
        <v>5.9166666666666673E-2</v>
      </c>
      <c r="F990" s="5">
        <f>E990*E990*B990*10000</f>
        <v>42.00833333333334</v>
      </c>
      <c r="G990" s="2" t="s">
        <v>1599</v>
      </c>
      <c r="H990" s="6" t="e" vm="17">
        <v>#VALUE!</v>
      </c>
      <c r="I990" s="7" t="str">
        <f t="shared" si="15"/>
        <v>❹</v>
      </c>
    </row>
    <row r="991" spans="1:9">
      <c r="A991" s="8" t="s">
        <v>1602</v>
      </c>
      <c r="B991" s="8">
        <v>1</v>
      </c>
      <c r="C991" s="8">
        <v>64</v>
      </c>
      <c r="D991" s="9" t="s">
        <v>14</v>
      </c>
      <c r="E991" s="10">
        <f>(C991/B991)/1000</f>
        <v>6.4000000000000001E-2</v>
      </c>
      <c r="F991" s="11">
        <f>E991*E991*B991*10000</f>
        <v>40.96</v>
      </c>
      <c r="G991" s="8" t="s">
        <v>1599</v>
      </c>
      <c r="H991" s="12" t="e" vm="17">
        <v>#VALUE!</v>
      </c>
      <c r="I991" s="7" t="str">
        <f t="shared" si="15"/>
        <v>❹</v>
      </c>
    </row>
    <row r="992" spans="1:9">
      <c r="A992" s="2" t="s">
        <v>1603</v>
      </c>
      <c r="B992" s="2">
        <v>2.2000000000000002</v>
      </c>
      <c r="C992" s="2">
        <v>112</v>
      </c>
      <c r="D992" s="3">
        <v>0.17</v>
      </c>
      <c r="E992" s="4">
        <f>(C992/B992)/1000</f>
        <v>5.0909090909090904E-2</v>
      </c>
      <c r="F992" s="5">
        <f>E992*E992*B992*10000</f>
        <v>57.018181818181809</v>
      </c>
      <c r="G992" s="2" t="s">
        <v>1604</v>
      </c>
      <c r="H992" s="6" t="s">
        <v>751</v>
      </c>
      <c r="I992" s="7" t="str">
        <f t="shared" si="15"/>
        <v>❹</v>
      </c>
    </row>
    <row r="993" spans="1:9">
      <c r="A993" s="8" t="s">
        <v>1605</v>
      </c>
      <c r="B993" s="8">
        <v>1.3</v>
      </c>
      <c r="C993" s="8">
        <v>76</v>
      </c>
      <c r="D993" s="9" t="s">
        <v>14</v>
      </c>
      <c r="E993" s="10">
        <f>(C993/B993)/1000</f>
        <v>5.8461538461538461E-2</v>
      </c>
      <c r="F993" s="11">
        <f>E993*E993*B993*10000</f>
        <v>44.430769230769229</v>
      </c>
      <c r="G993" s="8" t="s">
        <v>1606</v>
      </c>
      <c r="H993" s="12" t="s">
        <v>155</v>
      </c>
      <c r="I993" s="7" t="str">
        <f t="shared" si="15"/>
        <v>❹</v>
      </c>
    </row>
    <row r="994" spans="1:9">
      <c r="A994" s="2" t="s">
        <v>1607</v>
      </c>
      <c r="B994" s="2">
        <v>0.35</v>
      </c>
      <c r="C994" s="2">
        <v>38</v>
      </c>
      <c r="D994" s="3" t="s">
        <v>420</v>
      </c>
      <c r="E994" s="4">
        <f>(C994/B994)/1000</f>
        <v>0.10857142857142858</v>
      </c>
      <c r="F994" s="5">
        <f>E994*E994*B994*10000</f>
        <v>41.257142857142867</v>
      </c>
      <c r="G994" s="2" t="s">
        <v>1606</v>
      </c>
      <c r="H994" s="6" t="s">
        <v>155</v>
      </c>
      <c r="I994" s="7" t="str">
        <f t="shared" si="15"/>
        <v>❹</v>
      </c>
    </row>
    <row r="995" spans="1:9">
      <c r="A995" s="8" t="s">
        <v>1608</v>
      </c>
      <c r="B995" s="8">
        <v>0.25</v>
      </c>
      <c r="C995" s="8">
        <v>30</v>
      </c>
      <c r="D995" s="9">
        <v>0.2</v>
      </c>
      <c r="E995" s="10">
        <f>(C995/B995)/1000</f>
        <v>0.12</v>
      </c>
      <c r="F995" s="11">
        <f>E995*E995*B995*10000*1.4</f>
        <v>50.4</v>
      </c>
      <c r="G995" s="8" t="s">
        <v>1606</v>
      </c>
      <c r="H995" s="12" t="e" vm="9">
        <v>#VALUE!</v>
      </c>
      <c r="I995" s="7" t="str">
        <f t="shared" si="15"/>
        <v>❹</v>
      </c>
    </row>
    <row r="996" spans="1:9">
      <c r="A996" s="2" t="s">
        <v>1609</v>
      </c>
      <c r="B996" s="2">
        <v>0.6</v>
      </c>
      <c r="C996" s="2">
        <v>53</v>
      </c>
      <c r="D996" s="3" t="s">
        <v>1610</v>
      </c>
      <c r="E996" s="4">
        <f>(C996/B996)/1000</f>
        <v>8.8333333333333347E-2</v>
      </c>
      <c r="F996" s="5">
        <f>E996*E996*B996*10000</f>
        <v>46.816666666666684</v>
      </c>
      <c r="G996" s="2" t="s">
        <v>1606</v>
      </c>
      <c r="H996" s="6" t="e" vm="9">
        <v>#VALUE!</v>
      </c>
      <c r="I996" s="7" t="str">
        <f t="shared" si="15"/>
        <v>❹</v>
      </c>
    </row>
    <row r="997" spans="1:9">
      <c r="A997" s="8" t="s">
        <v>1611</v>
      </c>
      <c r="B997" s="8">
        <v>1.6</v>
      </c>
      <c r="C997" s="8">
        <v>92</v>
      </c>
      <c r="D997" s="9">
        <v>0.09</v>
      </c>
      <c r="E997" s="10">
        <f>(C997/B997)/1000</f>
        <v>5.7500000000000002E-2</v>
      </c>
      <c r="F997" s="11">
        <f>E997*E997*B997*10000</f>
        <v>52.900000000000006</v>
      </c>
      <c r="G997" s="8" t="s">
        <v>1612</v>
      </c>
      <c r="H997" s="12" t="s">
        <v>955</v>
      </c>
      <c r="I997" s="7" t="str">
        <f t="shared" si="15"/>
        <v>❹</v>
      </c>
    </row>
    <row r="998" spans="1:9">
      <c r="A998" s="2" t="s">
        <v>1613</v>
      </c>
      <c r="B998" s="2">
        <v>1.2</v>
      </c>
      <c r="C998" s="2">
        <v>137</v>
      </c>
      <c r="D998" s="3">
        <v>0.2</v>
      </c>
      <c r="E998" s="4">
        <f>(C998/B998)/1000</f>
        <v>0.11416666666666667</v>
      </c>
      <c r="F998" s="5">
        <f>E998*E998*B998*10000</f>
        <v>156.40833333333333</v>
      </c>
      <c r="G998" s="2" t="s">
        <v>1614</v>
      </c>
      <c r="H998" s="6" t="s">
        <v>1614</v>
      </c>
      <c r="I998" s="7" t="str">
        <f t="shared" si="15"/>
        <v>❸</v>
      </c>
    </row>
    <row r="999" spans="1:9">
      <c r="A999" s="8" t="s">
        <v>1615</v>
      </c>
      <c r="B999" s="8">
        <v>1.3</v>
      </c>
      <c r="C999" s="8">
        <v>135</v>
      </c>
      <c r="D999" s="9">
        <v>0.15</v>
      </c>
      <c r="E999" s="10">
        <f>(C999/B999)/1000</f>
        <v>0.10384615384615384</v>
      </c>
      <c r="F999" s="11">
        <f>E999*E999*B999*10000</f>
        <v>140.19230769230768</v>
      </c>
      <c r="G999" s="8" t="s">
        <v>1614</v>
      </c>
      <c r="H999" s="12" t="s">
        <v>1614</v>
      </c>
      <c r="I999" s="7" t="str">
        <f t="shared" si="15"/>
        <v>❸</v>
      </c>
    </row>
    <row r="1000" spans="1:9" ht="16.5">
      <c r="A1000" s="2" t="s">
        <v>1616</v>
      </c>
      <c r="B1000" s="2">
        <v>2.6</v>
      </c>
      <c r="C1000" s="2">
        <v>163</v>
      </c>
      <c r="D1000" s="3" t="s">
        <v>138</v>
      </c>
      <c r="E1000" s="4">
        <f>(C1000/B1000)/1000</f>
        <v>6.26923076923077E-2</v>
      </c>
      <c r="F1000" s="5">
        <f>E1000*E1000*B1000*10000</f>
        <v>102.18846153846157</v>
      </c>
      <c r="G1000" s="2" t="s">
        <v>1614</v>
      </c>
      <c r="H1000" s="6" t="s">
        <v>1614</v>
      </c>
      <c r="I1000" s="7" t="str">
        <f t="shared" si="15"/>
        <v>❸</v>
      </c>
    </row>
    <row r="1001" spans="1:9">
      <c r="A1001" s="8" t="s">
        <v>1617</v>
      </c>
      <c r="B1001" s="8">
        <v>0.875</v>
      </c>
      <c r="C1001" s="8">
        <v>88</v>
      </c>
      <c r="D1001" s="9">
        <v>0.17</v>
      </c>
      <c r="E1001" s="10">
        <f>(C1001/B1001)/1000</f>
        <v>0.10057142857142858</v>
      </c>
      <c r="F1001" s="11">
        <f>E1001*E1001*B1001*10000</f>
        <v>88.502857142857152</v>
      </c>
      <c r="G1001" s="8" t="s">
        <v>1614</v>
      </c>
      <c r="H1001" s="12" t="s">
        <v>1614</v>
      </c>
      <c r="I1001" s="7" t="str">
        <f t="shared" si="15"/>
        <v>❹</v>
      </c>
    </row>
    <row r="1002" spans="1:9">
      <c r="A1002" s="2" t="s">
        <v>1618</v>
      </c>
      <c r="B1002" s="2">
        <v>3</v>
      </c>
      <c r="C1002" s="2">
        <v>155</v>
      </c>
      <c r="D1002" s="3">
        <v>7.0000000000000007E-2</v>
      </c>
      <c r="E1002" s="4">
        <f>(C1002/B1002)/1000</f>
        <v>5.1666666666666666E-2</v>
      </c>
      <c r="F1002" s="5">
        <f>E1002*E1002*B1002*10000</f>
        <v>80.083333333333329</v>
      </c>
      <c r="G1002" s="2" t="s">
        <v>1614</v>
      </c>
      <c r="H1002" s="6" t="s">
        <v>1614</v>
      </c>
      <c r="I1002" s="7" t="str">
        <f t="shared" si="15"/>
        <v>❹</v>
      </c>
    </row>
    <row r="1003" spans="1:9">
      <c r="A1003" s="8" t="s">
        <v>1619</v>
      </c>
      <c r="B1003" s="8">
        <v>1</v>
      </c>
      <c r="C1003" s="8">
        <v>77</v>
      </c>
      <c r="D1003" s="9">
        <v>0.18</v>
      </c>
      <c r="E1003" s="10">
        <f>(C1003/B1003)/1000</f>
        <v>7.6999999999999999E-2</v>
      </c>
      <c r="F1003" s="11">
        <f>E1003*E1003*B1003*10000</f>
        <v>59.29</v>
      </c>
      <c r="G1003" s="8" t="s">
        <v>1614</v>
      </c>
      <c r="H1003" s="12" t="s">
        <v>1614</v>
      </c>
      <c r="I1003" s="7" t="str">
        <f t="shared" si="15"/>
        <v>❹</v>
      </c>
    </row>
    <row r="1004" spans="1:9">
      <c r="A1004" s="2" t="s">
        <v>1620</v>
      </c>
      <c r="B1004" s="2">
        <v>0.65</v>
      </c>
      <c r="C1004" s="2">
        <v>51</v>
      </c>
      <c r="D1004" s="3">
        <v>0.14000000000000001</v>
      </c>
      <c r="E1004" s="4">
        <f>(C1004/B1004)/1000</f>
        <v>7.8461538461538458E-2</v>
      </c>
      <c r="F1004" s="5">
        <f>E1004*E1004*B1004*10000</f>
        <v>40.015384615384619</v>
      </c>
      <c r="G1004" s="2" t="s">
        <v>1614</v>
      </c>
      <c r="H1004" s="6" t="s">
        <v>1614</v>
      </c>
      <c r="I1004" s="7" t="str">
        <f t="shared" si="15"/>
        <v>❹</v>
      </c>
    </row>
    <row r="1005" spans="1:9">
      <c r="A1005" s="8" t="s">
        <v>1621</v>
      </c>
      <c r="B1005" s="8">
        <v>1.3</v>
      </c>
      <c r="C1005" s="8">
        <v>69</v>
      </c>
      <c r="D1005" s="9">
        <v>0.11</v>
      </c>
      <c r="E1005" s="10">
        <f>(C1005/B1005)/1000</f>
        <v>5.307692307692307E-2</v>
      </c>
      <c r="F1005" s="11">
        <f>E1005*E1005*B1005*10000</f>
        <v>36.623076923076916</v>
      </c>
      <c r="G1005" s="8" t="s">
        <v>1622</v>
      </c>
      <c r="H1005" s="12" t="s">
        <v>1138</v>
      </c>
      <c r="I1005" s="7" t="str">
        <f t="shared" si="15"/>
        <v>❹</v>
      </c>
    </row>
    <row r="1006" spans="1:9">
      <c r="A1006" s="2" t="s">
        <v>1623</v>
      </c>
      <c r="B1006" s="2">
        <v>1.9</v>
      </c>
      <c r="C1006" s="2">
        <v>137</v>
      </c>
      <c r="D1006" s="3">
        <v>0.14000000000000001</v>
      </c>
      <c r="E1006" s="4">
        <f>(C1006/B1006)/1000</f>
        <v>7.2105263157894742E-2</v>
      </c>
      <c r="F1006" s="5">
        <f>E1006*E1006*B1006*10000</f>
        <v>98.784210526315803</v>
      </c>
      <c r="G1006" s="2" t="s">
        <v>1624</v>
      </c>
      <c r="H1006" s="6" t="s">
        <v>312</v>
      </c>
      <c r="I1006" s="7" t="str">
        <f t="shared" si="15"/>
        <v>❸</v>
      </c>
    </row>
    <row r="1007" spans="1:9">
      <c r="A1007" s="8" t="s">
        <v>162</v>
      </c>
      <c r="B1007" s="8">
        <v>0.6</v>
      </c>
      <c r="C1007" s="8">
        <v>53</v>
      </c>
      <c r="D1007" s="9">
        <v>0.12</v>
      </c>
      <c r="E1007" s="10">
        <f>(C1007/B1007)/1000</f>
        <v>8.8333333333333347E-2</v>
      </c>
      <c r="F1007" s="11">
        <f>E1007*E1007*B1007*10000</f>
        <v>46.816666666666684</v>
      </c>
      <c r="G1007" s="8" t="s">
        <v>1624</v>
      </c>
      <c r="H1007" s="12" t="s">
        <v>312</v>
      </c>
      <c r="I1007" s="7" t="str">
        <f t="shared" si="15"/>
        <v>❹</v>
      </c>
    </row>
    <row r="1008" spans="1:9">
      <c r="A1008" s="2" t="s">
        <v>1625</v>
      </c>
      <c r="B1008" s="2">
        <v>2.6</v>
      </c>
      <c r="C1008" s="2">
        <v>119</v>
      </c>
      <c r="D1008" s="3" t="s">
        <v>14</v>
      </c>
      <c r="E1008" s="4">
        <f>(C1008/B1008)/1000</f>
        <v>4.5769230769230763E-2</v>
      </c>
      <c r="F1008" s="5">
        <f>E1008*E1008*B1008*10000</f>
        <v>54.4653846153846</v>
      </c>
      <c r="G1008" s="2" t="s">
        <v>1626</v>
      </c>
      <c r="H1008" s="6" t="s">
        <v>468</v>
      </c>
      <c r="I1008" s="7" t="str">
        <f t="shared" si="15"/>
        <v>❹</v>
      </c>
    </row>
    <row r="1009" spans="1:9">
      <c r="A1009" s="8" t="s">
        <v>1627</v>
      </c>
      <c r="B1009" s="8">
        <v>2.1</v>
      </c>
      <c r="C1009" s="8">
        <v>107</v>
      </c>
      <c r="D1009" s="9">
        <v>0.1</v>
      </c>
      <c r="E1009" s="10">
        <f>(C1009/B1009)/1000</f>
        <v>5.095238095238095E-2</v>
      </c>
      <c r="F1009" s="11">
        <f>E1009*E1009*B1009*10000</f>
        <v>54.519047619047619</v>
      </c>
      <c r="G1009" s="8" t="s">
        <v>1628</v>
      </c>
      <c r="H1009" s="12" t="s">
        <v>587</v>
      </c>
      <c r="I1009" s="7" t="str">
        <f t="shared" si="15"/>
        <v>❹</v>
      </c>
    </row>
    <row r="1010" spans="1:9">
      <c r="A1010" s="2" t="s">
        <v>1629</v>
      </c>
      <c r="B1010" s="2">
        <v>1.2</v>
      </c>
      <c r="C1010" s="2">
        <v>70</v>
      </c>
      <c r="D1010" s="3" t="s">
        <v>14</v>
      </c>
      <c r="E1010" s="4">
        <f>(C1010/B1010)/1000</f>
        <v>5.8333333333333334E-2</v>
      </c>
      <c r="F1010" s="5">
        <f>E1010*E1010*B1010*10000</f>
        <v>40.833333333333336</v>
      </c>
      <c r="G1010" s="2" t="s">
        <v>1630</v>
      </c>
      <c r="H1010" s="6" t="s">
        <v>320</v>
      </c>
      <c r="I1010" s="7" t="str">
        <f t="shared" si="15"/>
        <v>❹</v>
      </c>
    </row>
    <row r="1011" spans="1:9">
      <c r="A1011" s="8" t="s">
        <v>1631</v>
      </c>
      <c r="B1011" s="8">
        <v>1.8</v>
      </c>
      <c r="C1011" s="8">
        <v>131</v>
      </c>
      <c r="D1011" s="9">
        <v>0.13</v>
      </c>
      <c r="E1011" s="10">
        <f>(C1011/B1011)/1000</f>
        <v>7.2777777777777775E-2</v>
      </c>
      <c r="F1011" s="11">
        <f>E1011*E1011*B1011*10000</f>
        <v>95.338888888888889</v>
      </c>
      <c r="G1011" s="8" t="s">
        <v>1632</v>
      </c>
      <c r="H1011" s="12" t="s">
        <v>247</v>
      </c>
      <c r="I1011" s="7" t="str">
        <f t="shared" si="15"/>
        <v>❸</v>
      </c>
    </row>
    <row r="1012" spans="1:9">
      <c r="A1012" s="2" t="s">
        <v>1633</v>
      </c>
      <c r="B1012" s="2">
        <v>0.2</v>
      </c>
      <c r="C1012" s="2">
        <v>27</v>
      </c>
      <c r="D1012" s="3">
        <v>0.18</v>
      </c>
      <c r="E1012" s="4">
        <f>(C1012/B1012)/1000</f>
        <v>0.13500000000000001</v>
      </c>
      <c r="F1012" s="5">
        <f>E1012*E1012*B1012*10000</f>
        <v>36.45000000000001</v>
      </c>
      <c r="G1012" s="2" t="s">
        <v>1634</v>
      </c>
      <c r="H1012" s="6" t="s">
        <v>1635</v>
      </c>
      <c r="I1012" s="7" t="str">
        <f t="shared" si="15"/>
        <v>❹</v>
      </c>
    </row>
    <row r="1013" spans="1:9" ht="16.5">
      <c r="A1013" s="8" t="s">
        <v>1636</v>
      </c>
      <c r="B1013" s="8">
        <v>0.45</v>
      </c>
      <c r="C1013" s="8">
        <v>33</v>
      </c>
      <c r="D1013" s="9" t="s">
        <v>87</v>
      </c>
      <c r="E1013" s="10">
        <f>(C1013/B1013)/1000</f>
        <v>7.3333333333333334E-2</v>
      </c>
      <c r="F1013" s="11">
        <f>E1013*E1013*B1013*10000*1.5</f>
        <v>36.300000000000004</v>
      </c>
      <c r="G1013" s="8" t="s">
        <v>1637</v>
      </c>
      <c r="H1013" s="12" t="s">
        <v>1571</v>
      </c>
      <c r="I1013" s="7" t="str">
        <f t="shared" si="15"/>
        <v>❹</v>
      </c>
    </row>
    <row r="1014" spans="1:9">
      <c r="A1014" s="2" t="s">
        <v>1638</v>
      </c>
      <c r="B1014" s="2">
        <v>2.7</v>
      </c>
      <c r="C1014" s="2">
        <v>118</v>
      </c>
      <c r="D1014" s="3" t="s">
        <v>14</v>
      </c>
      <c r="E1014" s="4">
        <f>(C1014/B1014)/1000</f>
        <v>4.3703703703703703E-2</v>
      </c>
      <c r="F1014" s="5">
        <f>E1014*E1014*B1014*10000</f>
        <v>51.57037037037037</v>
      </c>
      <c r="G1014" s="2" t="s">
        <v>1639</v>
      </c>
      <c r="H1014" s="6" t="s">
        <v>287</v>
      </c>
      <c r="I1014" s="7" t="str">
        <f t="shared" si="15"/>
        <v>❹</v>
      </c>
    </row>
    <row r="1015" spans="1:9">
      <c r="A1015" s="8" t="s">
        <v>1640</v>
      </c>
      <c r="B1015" s="8">
        <v>2.2999999999999998</v>
      </c>
      <c r="C1015" s="8">
        <v>102</v>
      </c>
      <c r="D1015" s="9" t="s">
        <v>14</v>
      </c>
      <c r="E1015" s="10">
        <f>(C1015/B1015)/1000</f>
        <v>4.4347826086956525E-2</v>
      </c>
      <c r="F1015" s="11">
        <f>E1015*E1015*B1015*10000</f>
        <v>45.234782608695653</v>
      </c>
      <c r="G1015" s="8" t="s">
        <v>1641</v>
      </c>
      <c r="H1015" s="12" t="e" vm="13">
        <v>#VALUE!</v>
      </c>
      <c r="I1015" s="7" t="str">
        <f t="shared" si="15"/>
        <v>❹</v>
      </c>
    </row>
    <row r="1016" spans="1:9">
      <c r="A1016" s="2" t="s">
        <v>1642</v>
      </c>
      <c r="B1016" s="2">
        <v>2.9</v>
      </c>
      <c r="C1016" s="2">
        <v>132</v>
      </c>
      <c r="D1016" s="3">
        <v>0.09</v>
      </c>
      <c r="E1016" s="4">
        <f>(C1016/B1016)/1000</f>
        <v>4.5517241379310347E-2</v>
      </c>
      <c r="F1016" s="5">
        <f>E1016*E1016*B1016*10000</f>
        <v>60.08275862068966</v>
      </c>
      <c r="G1016" s="2" t="s">
        <v>1643</v>
      </c>
      <c r="H1016" s="6" t="s">
        <v>1559</v>
      </c>
      <c r="I1016" s="7" t="str">
        <f t="shared" si="15"/>
        <v>❹</v>
      </c>
    </row>
    <row r="1017" spans="1:9" ht="16.5">
      <c r="A1017" s="8" t="s">
        <v>1644</v>
      </c>
      <c r="B1017" s="8">
        <v>1.2</v>
      </c>
      <c r="C1017" s="8">
        <v>109</v>
      </c>
      <c r="D1017" s="9" t="s">
        <v>76</v>
      </c>
      <c r="E1017" s="10">
        <f>(C1017/B1017)/1000</f>
        <v>9.0833333333333349E-2</v>
      </c>
      <c r="F1017" s="11">
        <f>E1017*E1017*B1017*10000</f>
        <v>99.008333333333368</v>
      </c>
      <c r="G1017" s="8" t="s">
        <v>1645</v>
      </c>
      <c r="H1017" s="12" t="s">
        <v>212</v>
      </c>
      <c r="I1017" s="7" t="str">
        <f t="shared" si="15"/>
        <v>❸</v>
      </c>
    </row>
    <row r="1018" spans="1:9" ht="16.5">
      <c r="A1018" s="2" t="s">
        <v>1646</v>
      </c>
      <c r="B1018" s="2">
        <v>3.1</v>
      </c>
      <c r="C1018" s="2">
        <v>154</v>
      </c>
      <c r="D1018" s="3" t="s">
        <v>138</v>
      </c>
      <c r="E1018" s="4">
        <f>(C1018/B1018)/1000</f>
        <v>4.9677419354838714E-2</v>
      </c>
      <c r="F1018" s="5">
        <f>E1018*E1018*B1018*10000</f>
        <v>76.503225806451624</v>
      </c>
      <c r="G1018" s="2" t="s">
        <v>1645</v>
      </c>
      <c r="H1018" s="6" t="s">
        <v>212</v>
      </c>
      <c r="I1018" s="7" t="str">
        <f t="shared" si="15"/>
        <v>❹</v>
      </c>
    </row>
    <row r="1019" spans="1:9">
      <c r="A1019" s="8" t="s">
        <v>1647</v>
      </c>
      <c r="B1019" s="8">
        <v>1.7</v>
      </c>
      <c r="C1019" s="8">
        <v>81</v>
      </c>
      <c r="D1019" s="9" t="s">
        <v>14</v>
      </c>
      <c r="E1019" s="10">
        <f>(C1019/B1019)/1000</f>
        <v>4.764705882352941E-2</v>
      </c>
      <c r="F1019" s="11">
        <f>E1019*E1019*B1019*10000</f>
        <v>38.594117647058823</v>
      </c>
      <c r="G1019" s="8" t="s">
        <v>1648</v>
      </c>
      <c r="H1019" s="12" t="s">
        <v>1649</v>
      </c>
      <c r="I1019" s="7" t="str">
        <f t="shared" si="15"/>
        <v>❹</v>
      </c>
    </row>
    <row r="1020" spans="1:9">
      <c r="A1020" s="2" t="s">
        <v>1650</v>
      </c>
      <c r="B1020" s="2">
        <v>1.3</v>
      </c>
      <c r="C1020" s="2">
        <v>75</v>
      </c>
      <c r="D1020" s="3">
        <v>0.12</v>
      </c>
      <c r="E1020" s="4">
        <f>(C1020/B1020)/1000</f>
        <v>5.7692307692307696E-2</v>
      </c>
      <c r="F1020" s="5">
        <f>E1020*E1020*B1020*10000</f>
        <v>43.269230769230781</v>
      </c>
      <c r="G1020" s="2" t="s">
        <v>1651</v>
      </c>
      <c r="H1020" s="6" t="e" vm="2">
        <v>#VALUE!</v>
      </c>
      <c r="I1020" s="7" t="str">
        <f t="shared" si="15"/>
        <v>❹</v>
      </c>
    </row>
    <row r="1021" spans="1:9">
      <c r="A1021" s="8" t="s">
        <v>1652</v>
      </c>
      <c r="B1021" s="8">
        <v>3.6</v>
      </c>
      <c r="C1021" s="8">
        <v>140</v>
      </c>
      <c r="D1021" s="9" t="s">
        <v>14</v>
      </c>
      <c r="E1021" s="10">
        <f>(C1021/B1021)/1000</f>
        <v>3.8888888888888883E-2</v>
      </c>
      <c r="F1021" s="11">
        <f>E1021*E1021*B1021*10000</f>
        <v>54.444444444444429</v>
      </c>
      <c r="G1021" s="8" t="s">
        <v>1653</v>
      </c>
      <c r="H1021" s="12" t="s">
        <v>1506</v>
      </c>
      <c r="I1021" s="7" t="str">
        <f t="shared" si="15"/>
        <v>❹</v>
      </c>
    </row>
    <row r="1022" spans="1:9">
      <c r="A1022" s="2" t="s">
        <v>1654</v>
      </c>
      <c r="B1022" s="2">
        <v>3.2</v>
      </c>
      <c r="C1022" s="2">
        <v>123</v>
      </c>
      <c r="D1022" s="3" t="s">
        <v>14</v>
      </c>
      <c r="E1022" s="4">
        <f>(C1022/B1022)/1000</f>
        <v>3.8437499999999999E-2</v>
      </c>
      <c r="F1022" s="5">
        <f>E1022*E1022*B1022*10000</f>
        <v>47.278125000000003</v>
      </c>
      <c r="G1022" s="2" t="s">
        <v>1653</v>
      </c>
      <c r="H1022" s="6" t="s">
        <v>1506</v>
      </c>
      <c r="I1022" s="7" t="str">
        <f t="shared" si="15"/>
        <v>❹</v>
      </c>
    </row>
    <row r="1023" spans="1:9">
      <c r="A1023" s="8" t="s">
        <v>1655</v>
      </c>
      <c r="B1023" s="8">
        <v>2.9</v>
      </c>
      <c r="C1023" s="8">
        <v>144</v>
      </c>
      <c r="D1023" s="9">
        <v>0.09</v>
      </c>
      <c r="E1023" s="10">
        <f>(C1023/B1023)/1000</f>
        <v>4.9655172413793101E-2</v>
      </c>
      <c r="F1023" s="11">
        <f>E1023*E1023*B1023*10000</f>
        <v>71.50344827586207</v>
      </c>
      <c r="G1023" s="8" t="s">
        <v>1656</v>
      </c>
      <c r="H1023" s="12" t="s">
        <v>452</v>
      </c>
      <c r="I1023" s="7" t="str">
        <f t="shared" si="15"/>
        <v>❹</v>
      </c>
    </row>
    <row r="1024" spans="1:9">
      <c r="A1024" s="2" t="s">
        <v>1657</v>
      </c>
      <c r="B1024" s="2">
        <v>1.5</v>
      </c>
      <c r="C1024" s="2">
        <v>92</v>
      </c>
      <c r="D1024" s="3" t="s">
        <v>14</v>
      </c>
      <c r="E1024" s="4">
        <f>(C1024/B1024)/1000</f>
        <v>6.1333333333333337E-2</v>
      </c>
      <c r="F1024" s="5">
        <f>E1024*E1024*B1024*10000</f>
        <v>56.426666666666677</v>
      </c>
      <c r="G1024" s="2" t="s">
        <v>1656</v>
      </c>
      <c r="H1024" s="6" t="s">
        <v>452</v>
      </c>
      <c r="I1024" s="7" t="str">
        <f t="shared" si="15"/>
        <v>❹</v>
      </c>
    </row>
    <row r="1025" spans="1:9">
      <c r="A1025" s="8" t="s">
        <v>1658</v>
      </c>
      <c r="B1025" s="8">
        <v>4.0999999999999996</v>
      </c>
      <c r="C1025" s="8">
        <v>155</v>
      </c>
      <c r="D1025" s="9" t="s">
        <v>14</v>
      </c>
      <c r="E1025" s="10">
        <f>(C1025/B1025)/1000</f>
        <v>3.7804878048780487E-2</v>
      </c>
      <c r="F1025" s="11">
        <f>E1025*E1025*B1025*10000</f>
        <v>58.597560975609746</v>
      </c>
      <c r="G1025" s="8" t="s">
        <v>1659</v>
      </c>
      <c r="H1025" s="12" t="s">
        <v>301</v>
      </c>
      <c r="I1025" s="7" t="str">
        <f t="shared" si="15"/>
        <v>❹</v>
      </c>
    </row>
    <row r="1026" spans="1:9">
      <c r="A1026" s="2" t="s">
        <v>1660</v>
      </c>
      <c r="B1026" s="2">
        <v>1.7</v>
      </c>
      <c r="C1026" s="2">
        <v>91</v>
      </c>
      <c r="D1026" s="3">
        <v>7.0000000000000007E-2</v>
      </c>
      <c r="E1026" s="4">
        <f>(C1026/B1026)/1000</f>
        <v>5.3529411764705881E-2</v>
      </c>
      <c r="F1026" s="5">
        <f>E1026*E1026*B1026*10000</f>
        <v>48.711764705882345</v>
      </c>
      <c r="G1026" s="2" t="s">
        <v>1661</v>
      </c>
      <c r="H1026" s="6" t="s">
        <v>312</v>
      </c>
      <c r="I1026" s="7" t="str">
        <f t="shared" si="15"/>
        <v>❹</v>
      </c>
    </row>
    <row r="1027" spans="1:9" ht="16.5">
      <c r="A1027" s="8" t="s">
        <v>1662</v>
      </c>
      <c r="B1027" s="8">
        <v>0.8</v>
      </c>
      <c r="C1027" s="8">
        <v>45</v>
      </c>
      <c r="D1027" s="9">
        <v>0.13</v>
      </c>
      <c r="E1027" s="10">
        <f>(C1027/B1027)/1000</f>
        <v>5.6250000000000001E-2</v>
      </c>
      <c r="F1027" s="11">
        <f>E1027*E1027*B1027*10000*1.5</f>
        <v>37.968750000000007</v>
      </c>
      <c r="G1027" s="8" t="s">
        <v>1663</v>
      </c>
      <c r="H1027" s="12" t="e" vm="2">
        <v>#VALUE!</v>
      </c>
      <c r="I1027" s="7" t="str">
        <f t="shared" ref="I1027:I1090" si="16">IF(F1027&gt;=89.99,"❸","❹")</f>
        <v>❹</v>
      </c>
    </row>
    <row r="1028" spans="1:9">
      <c r="A1028" s="2" t="s">
        <v>1664</v>
      </c>
      <c r="B1028" s="2">
        <v>0.85</v>
      </c>
      <c r="C1028" s="2">
        <v>56</v>
      </c>
      <c r="D1028" s="3" t="s">
        <v>14</v>
      </c>
      <c r="E1028" s="4">
        <f>(C1028/B1028)/1000</f>
        <v>6.5882352941176475E-2</v>
      </c>
      <c r="F1028" s="5">
        <f>E1028*E1028*B1028*10000</f>
        <v>36.894117647058827</v>
      </c>
      <c r="G1028" s="2" t="s">
        <v>1663</v>
      </c>
      <c r="H1028" s="6" t="e" vm="2">
        <v>#VALUE!</v>
      </c>
      <c r="I1028" s="7" t="str">
        <f t="shared" si="16"/>
        <v>❹</v>
      </c>
    </row>
    <row r="1029" spans="1:9">
      <c r="A1029" s="8" t="s">
        <v>1665</v>
      </c>
      <c r="B1029" s="8">
        <v>2.8</v>
      </c>
      <c r="C1029" s="8">
        <v>124</v>
      </c>
      <c r="D1029" s="9">
        <v>0.12</v>
      </c>
      <c r="E1029" s="10">
        <f>(C1029/B1029)/1000</f>
        <v>4.4285714285714289E-2</v>
      </c>
      <c r="F1029" s="11">
        <f>E1029*E1029*B1029*10000</f>
        <v>54.914285714285725</v>
      </c>
      <c r="G1029" s="8" t="s">
        <v>1666</v>
      </c>
      <c r="H1029" s="12" t="s">
        <v>545</v>
      </c>
      <c r="I1029" s="7" t="str">
        <f t="shared" si="16"/>
        <v>❹</v>
      </c>
    </row>
    <row r="1030" spans="1:9" ht="16.5">
      <c r="A1030" s="2" t="s">
        <v>1667</v>
      </c>
      <c r="B1030" s="2">
        <v>0.5</v>
      </c>
      <c r="C1030" s="2">
        <v>45</v>
      </c>
      <c r="D1030" s="3" t="s">
        <v>184</v>
      </c>
      <c r="E1030" s="4">
        <f>(C1030/B1030)/1000</f>
        <v>0.09</v>
      </c>
      <c r="F1030" s="5">
        <f>E1030*E1030*B1030*10000*1.5</f>
        <v>60.75</v>
      </c>
      <c r="G1030" s="2" t="s">
        <v>1668</v>
      </c>
      <c r="H1030" s="6" t="e" vm="64">
        <v>#VALUE!</v>
      </c>
      <c r="I1030" s="7" t="str">
        <f t="shared" si="16"/>
        <v>❹</v>
      </c>
    </row>
    <row r="1031" spans="1:9">
      <c r="A1031" s="8" t="s">
        <v>1669</v>
      </c>
      <c r="B1031" s="8">
        <v>5.5</v>
      </c>
      <c r="C1031" s="8">
        <v>172</v>
      </c>
      <c r="D1031" s="9" t="s">
        <v>14</v>
      </c>
      <c r="E1031" s="10">
        <f>(C1031/B1031)/1000</f>
        <v>3.1272727272727271E-2</v>
      </c>
      <c r="F1031" s="11">
        <f>E1031*E1031*B1031*10000</f>
        <v>53.789090909090902</v>
      </c>
      <c r="G1031" s="8" t="s">
        <v>1670</v>
      </c>
      <c r="H1031" s="12" t="e" vm="3">
        <v>#VALUE!</v>
      </c>
      <c r="I1031" s="7" t="str">
        <f t="shared" si="16"/>
        <v>❹</v>
      </c>
    </row>
    <row r="1032" spans="1:9">
      <c r="A1032" s="2" t="s">
        <v>1671</v>
      </c>
      <c r="B1032" s="2">
        <v>5.6</v>
      </c>
      <c r="C1032" s="2">
        <v>172</v>
      </c>
      <c r="D1032" s="3" t="s">
        <v>14</v>
      </c>
      <c r="E1032" s="4">
        <f>(C1032/B1032)/1000</f>
        <v>3.0714285714285715E-2</v>
      </c>
      <c r="F1032" s="5">
        <f>E1032*E1032*B1032*10000</f>
        <v>52.828571428571429</v>
      </c>
      <c r="G1032" s="2" t="s">
        <v>1670</v>
      </c>
      <c r="H1032" s="6" t="e" vm="3">
        <v>#VALUE!</v>
      </c>
      <c r="I1032" s="7" t="str">
        <f t="shared" si="16"/>
        <v>❹</v>
      </c>
    </row>
    <row r="1033" spans="1:9">
      <c r="A1033" s="8" t="s">
        <v>1672</v>
      </c>
      <c r="B1033" s="8">
        <v>0.8</v>
      </c>
      <c r="C1033" s="8">
        <v>83</v>
      </c>
      <c r="D1033" s="9">
        <v>0.17</v>
      </c>
      <c r="E1033" s="10">
        <f>(C1033/B1033)/1000</f>
        <v>0.10375</v>
      </c>
      <c r="F1033" s="11">
        <f>E1033*E1033*B1033*10000</f>
        <v>86.112499999999997</v>
      </c>
      <c r="G1033" s="8" t="s">
        <v>1673</v>
      </c>
      <c r="H1033" s="12" t="s">
        <v>234</v>
      </c>
      <c r="I1033" s="7" t="str">
        <f t="shared" si="16"/>
        <v>❹</v>
      </c>
    </row>
    <row r="1034" spans="1:9">
      <c r="A1034" s="2" t="s">
        <v>841</v>
      </c>
      <c r="B1034" s="2">
        <v>2.7</v>
      </c>
      <c r="C1034" s="2">
        <v>147</v>
      </c>
      <c r="D1034" s="3">
        <v>0.13</v>
      </c>
      <c r="E1034" s="4">
        <f>(C1034/B1034)/1000</f>
        <v>5.4444444444444441E-2</v>
      </c>
      <c r="F1034" s="5">
        <f>E1034*E1034*B1034*10000</f>
        <v>80.033333333333331</v>
      </c>
      <c r="G1034" s="2" t="s">
        <v>1673</v>
      </c>
      <c r="H1034" s="6" t="s">
        <v>234</v>
      </c>
      <c r="I1034" s="7" t="str">
        <f t="shared" si="16"/>
        <v>❹</v>
      </c>
    </row>
    <row r="1035" spans="1:9">
      <c r="A1035" s="8" t="s">
        <v>1674</v>
      </c>
      <c r="B1035" s="8">
        <v>0.9</v>
      </c>
      <c r="C1035" s="8">
        <v>64</v>
      </c>
      <c r="D1035" s="9">
        <v>0.11</v>
      </c>
      <c r="E1035" s="10">
        <f>(C1035/B1035)/1000</f>
        <v>7.1111111111111111E-2</v>
      </c>
      <c r="F1035" s="11">
        <f>E1035*E1035*B1035*10000</f>
        <v>45.51111111111112</v>
      </c>
      <c r="G1035" s="8" t="s">
        <v>1675</v>
      </c>
      <c r="H1035" s="12" t="s">
        <v>1676</v>
      </c>
      <c r="I1035" s="7" t="str">
        <f t="shared" si="16"/>
        <v>❹</v>
      </c>
    </row>
    <row r="1036" spans="1:9">
      <c r="A1036" s="2" t="s">
        <v>1677</v>
      </c>
      <c r="B1036" s="2">
        <v>1.2</v>
      </c>
      <c r="C1036" s="2">
        <v>78</v>
      </c>
      <c r="D1036" s="3" t="s">
        <v>14</v>
      </c>
      <c r="E1036" s="4">
        <f>(C1036/B1036)/1000</f>
        <v>6.5000000000000002E-2</v>
      </c>
      <c r="F1036" s="5">
        <f>E1036*E1036*B1036*10000</f>
        <v>50.70000000000001</v>
      </c>
      <c r="G1036" s="2" t="s">
        <v>1678</v>
      </c>
      <c r="H1036" s="6" t="s">
        <v>716</v>
      </c>
      <c r="I1036" s="7" t="str">
        <f t="shared" si="16"/>
        <v>❹</v>
      </c>
    </row>
    <row r="1037" spans="1:9">
      <c r="A1037" s="8" t="s">
        <v>1679</v>
      </c>
      <c r="B1037" s="8">
        <v>1.65</v>
      </c>
      <c r="C1037" s="8">
        <v>119</v>
      </c>
      <c r="D1037" s="9">
        <v>0.13</v>
      </c>
      <c r="E1037" s="10">
        <f>(C1037/B1037)/1000</f>
        <v>7.2121212121212128E-2</v>
      </c>
      <c r="F1037" s="11">
        <f>E1037*E1037*B1037*10000</f>
        <v>85.824242424242442</v>
      </c>
      <c r="G1037" s="8" t="s">
        <v>1678</v>
      </c>
      <c r="H1037" s="12" t="e" vm="103">
        <v>#VALUE!</v>
      </c>
      <c r="I1037" s="7" t="str">
        <f t="shared" si="16"/>
        <v>❹</v>
      </c>
    </row>
    <row r="1038" spans="1:9">
      <c r="A1038" s="2" t="s">
        <v>1680</v>
      </c>
      <c r="B1038" s="2">
        <v>1.4</v>
      </c>
      <c r="C1038" s="2">
        <v>73</v>
      </c>
      <c r="D1038" s="3">
        <v>0.11</v>
      </c>
      <c r="E1038" s="4">
        <f>(C1038/B1038)/1000</f>
        <v>5.2142857142857144E-2</v>
      </c>
      <c r="F1038" s="5">
        <f>E1038*E1038*B1038*10000</f>
        <v>38.06428571428571</v>
      </c>
      <c r="G1038" s="2" t="s">
        <v>1681</v>
      </c>
      <c r="H1038" s="6" t="s">
        <v>1682</v>
      </c>
      <c r="I1038" s="7" t="str">
        <f t="shared" si="16"/>
        <v>❹</v>
      </c>
    </row>
    <row r="1039" spans="1:9">
      <c r="A1039" s="8" t="s">
        <v>1683</v>
      </c>
      <c r="B1039" s="8">
        <v>3</v>
      </c>
      <c r="C1039" s="8">
        <v>170</v>
      </c>
      <c r="D1039" s="9">
        <v>0.08</v>
      </c>
      <c r="E1039" s="10">
        <f>(C1039/B1039)/1000</f>
        <v>5.6666666666666664E-2</v>
      </c>
      <c r="F1039" s="11">
        <f>E1039*E1039*B1039*10000</f>
        <v>96.333333333333329</v>
      </c>
      <c r="G1039" s="8" t="s">
        <v>1681</v>
      </c>
      <c r="H1039" s="12" t="e" vm="40">
        <v>#VALUE!</v>
      </c>
      <c r="I1039" s="7" t="str">
        <f t="shared" si="16"/>
        <v>❸</v>
      </c>
    </row>
    <row r="1040" spans="1:9">
      <c r="A1040" s="2" t="s">
        <v>1684</v>
      </c>
      <c r="B1040" s="2">
        <v>2.2999999999999998</v>
      </c>
      <c r="C1040" s="2">
        <v>132</v>
      </c>
      <c r="D1040" s="3">
        <v>0.12</v>
      </c>
      <c r="E1040" s="4">
        <f>(C1040/B1040)/1000</f>
        <v>5.7391304347826091E-2</v>
      </c>
      <c r="F1040" s="5">
        <f>E1040*E1040*B1040*10000</f>
        <v>75.756521739130434</v>
      </c>
      <c r="G1040" s="2" t="s">
        <v>1681</v>
      </c>
      <c r="H1040" s="6" t="e" vm="40">
        <v>#VALUE!</v>
      </c>
      <c r="I1040" s="7" t="str">
        <f t="shared" si="16"/>
        <v>❹</v>
      </c>
    </row>
    <row r="1041" spans="1:9">
      <c r="A1041" s="8" t="s">
        <v>1685</v>
      </c>
      <c r="B1041" s="8">
        <v>3.1</v>
      </c>
      <c r="C1041" s="8">
        <v>159</v>
      </c>
      <c r="D1041" s="9">
        <v>7.0000000000000007E-2</v>
      </c>
      <c r="E1041" s="10">
        <f>(C1041/B1041)/1000</f>
        <v>5.1290322580645163E-2</v>
      </c>
      <c r="F1041" s="11">
        <f>E1041*E1041*B1041*10000</f>
        <v>81.551612903225816</v>
      </c>
      <c r="G1041" s="8" t="s">
        <v>1686</v>
      </c>
      <c r="H1041" s="12" t="s">
        <v>1687</v>
      </c>
      <c r="I1041" s="7" t="str">
        <f t="shared" si="16"/>
        <v>❹</v>
      </c>
    </row>
    <row r="1042" spans="1:9">
      <c r="A1042" s="2" t="s">
        <v>1688</v>
      </c>
      <c r="B1042" s="2">
        <v>1.6</v>
      </c>
      <c r="C1042" s="2">
        <v>111</v>
      </c>
      <c r="D1042" s="3">
        <v>0.13</v>
      </c>
      <c r="E1042" s="4">
        <f>(C1042/B1042)/1000</f>
        <v>6.9375000000000006E-2</v>
      </c>
      <c r="F1042" s="5">
        <f>E1042*E1042*B1042*10000</f>
        <v>77.006250000000023</v>
      </c>
      <c r="G1042" s="2" t="s">
        <v>1686</v>
      </c>
      <c r="H1042" s="6" t="s">
        <v>1687</v>
      </c>
      <c r="I1042" s="7" t="str">
        <f t="shared" si="16"/>
        <v>❹</v>
      </c>
    </row>
    <row r="1043" spans="1:9">
      <c r="A1043" s="8" t="s">
        <v>1689</v>
      </c>
      <c r="B1043" s="8">
        <v>1.7</v>
      </c>
      <c r="C1043" s="8">
        <v>122</v>
      </c>
      <c r="D1043" s="9">
        <v>0.16</v>
      </c>
      <c r="E1043" s="10">
        <f>(C1043/B1043)/1000</f>
        <v>7.1764705882352939E-2</v>
      </c>
      <c r="F1043" s="11">
        <f>E1043*E1043*B1043*10000</f>
        <v>87.552941176470597</v>
      </c>
      <c r="G1043" s="8" t="s">
        <v>1686</v>
      </c>
      <c r="H1043" s="12" t="e" vm="40">
        <v>#VALUE!</v>
      </c>
      <c r="I1043" s="7" t="str">
        <f t="shared" si="16"/>
        <v>❹</v>
      </c>
    </row>
    <row r="1044" spans="1:9">
      <c r="A1044" s="2" t="s">
        <v>1690</v>
      </c>
      <c r="B1044" s="2">
        <v>2.2999999999999998</v>
      </c>
      <c r="C1044" s="2">
        <v>150</v>
      </c>
      <c r="D1044" s="3">
        <v>0.1</v>
      </c>
      <c r="E1044" s="4">
        <f>(C1044/B1044)/1000</f>
        <v>6.5217391304347824E-2</v>
      </c>
      <c r="F1044" s="5">
        <f>E1044*E1044*B1044*10000</f>
        <v>97.826086956521735</v>
      </c>
      <c r="G1044" s="2" t="s">
        <v>1691</v>
      </c>
      <c r="H1044" s="6" t="s">
        <v>1207</v>
      </c>
      <c r="I1044" s="7" t="str">
        <f t="shared" si="16"/>
        <v>❸</v>
      </c>
    </row>
    <row r="1045" spans="1:9">
      <c r="A1045" s="8" t="s">
        <v>1692</v>
      </c>
      <c r="B1045" s="8">
        <v>3.2</v>
      </c>
      <c r="C1045" s="8">
        <v>161</v>
      </c>
      <c r="D1045" s="9">
        <v>0.12</v>
      </c>
      <c r="E1045" s="10">
        <f>(C1045/B1045)/1000</f>
        <v>5.0312500000000003E-2</v>
      </c>
      <c r="F1045" s="11">
        <f>E1045*E1045*B1045*10000</f>
        <v>81.003125000000011</v>
      </c>
      <c r="G1045" s="8" t="s">
        <v>1691</v>
      </c>
      <c r="H1045" s="12" t="s">
        <v>1207</v>
      </c>
      <c r="I1045" s="7" t="str">
        <f t="shared" si="16"/>
        <v>❹</v>
      </c>
    </row>
    <row r="1046" spans="1:9">
      <c r="A1046" s="2" t="s">
        <v>1693</v>
      </c>
      <c r="B1046" s="2">
        <v>1.2</v>
      </c>
      <c r="C1046" s="2">
        <v>79</v>
      </c>
      <c r="D1046" s="3">
        <v>0.13</v>
      </c>
      <c r="E1046" s="4">
        <f>(C1046/B1046)/1000</f>
        <v>6.5833333333333341E-2</v>
      </c>
      <c r="F1046" s="5">
        <f>E1046*E1046*B1046*10000</f>
        <v>52.00833333333334</v>
      </c>
      <c r="G1046" s="2" t="s">
        <v>1691</v>
      </c>
      <c r="H1046" s="6" t="s">
        <v>1207</v>
      </c>
      <c r="I1046" s="7" t="str">
        <f t="shared" si="16"/>
        <v>❹</v>
      </c>
    </row>
    <row r="1047" spans="1:9">
      <c r="A1047" s="8" t="s">
        <v>1694</v>
      </c>
      <c r="B1047" s="8">
        <v>2.1</v>
      </c>
      <c r="C1047" s="8">
        <v>106</v>
      </c>
      <c r="D1047" s="9" t="s">
        <v>14</v>
      </c>
      <c r="E1047" s="10">
        <f>(C1047/B1047)/1000</f>
        <v>5.0476190476190473E-2</v>
      </c>
      <c r="F1047" s="11">
        <f>E1047*E1047*B1047*10000</f>
        <v>53.504761904761892</v>
      </c>
      <c r="G1047" s="8" t="s">
        <v>1695</v>
      </c>
      <c r="H1047" s="12" t="s">
        <v>212</v>
      </c>
      <c r="I1047" s="7" t="str">
        <f t="shared" si="16"/>
        <v>❹</v>
      </c>
    </row>
    <row r="1048" spans="1:9">
      <c r="A1048" s="2" t="s">
        <v>1696</v>
      </c>
      <c r="B1048" s="2">
        <v>4</v>
      </c>
      <c r="C1048" s="2">
        <v>210</v>
      </c>
      <c r="D1048" s="3">
        <v>7.0000000000000007E-2</v>
      </c>
      <c r="E1048" s="4">
        <f>(C1048/B1048)/1000</f>
        <v>5.2499999999999998E-2</v>
      </c>
      <c r="F1048" s="5">
        <f>E1048*E1048*B1048*10000</f>
        <v>110.24999999999999</v>
      </c>
      <c r="G1048" s="2" t="s">
        <v>1697</v>
      </c>
      <c r="H1048" s="6" t="e" vm="81">
        <v>#VALUE!</v>
      </c>
      <c r="I1048" s="7" t="str">
        <f t="shared" si="16"/>
        <v>❸</v>
      </c>
    </row>
    <row r="1049" spans="1:9">
      <c r="A1049" s="8" t="s">
        <v>1698</v>
      </c>
      <c r="B1049" s="8">
        <v>1.1000000000000001</v>
      </c>
      <c r="C1049" s="8">
        <v>91</v>
      </c>
      <c r="D1049" s="9">
        <v>0.12</v>
      </c>
      <c r="E1049" s="10">
        <f>(C1049/B1049)/1000</f>
        <v>8.2727272727272719E-2</v>
      </c>
      <c r="F1049" s="11">
        <f>E1049*E1049*B1049*10000</f>
        <v>75.281818181818167</v>
      </c>
      <c r="G1049" s="8" t="s">
        <v>1697</v>
      </c>
      <c r="H1049" s="12" t="e" vm="81">
        <v>#VALUE!</v>
      </c>
      <c r="I1049" s="7" t="str">
        <f t="shared" si="16"/>
        <v>❹</v>
      </c>
    </row>
    <row r="1050" spans="1:9">
      <c r="A1050" s="2" t="s">
        <v>1699</v>
      </c>
      <c r="B1050" s="2">
        <v>2.5</v>
      </c>
      <c r="C1050" s="2">
        <v>136</v>
      </c>
      <c r="D1050" s="3" t="s">
        <v>14</v>
      </c>
      <c r="E1050" s="4">
        <f>(C1050/B1050)/1000</f>
        <v>5.4399999999999997E-2</v>
      </c>
      <c r="F1050" s="5">
        <f>E1050*E1050*B1050*10000</f>
        <v>73.983999999999995</v>
      </c>
      <c r="G1050" s="2" t="s">
        <v>1697</v>
      </c>
      <c r="H1050" s="6" t="e" vm="81">
        <v>#VALUE!</v>
      </c>
      <c r="I1050" s="7" t="str">
        <f t="shared" si="16"/>
        <v>❹</v>
      </c>
    </row>
    <row r="1051" spans="1:9">
      <c r="A1051" s="8" t="s">
        <v>1700</v>
      </c>
      <c r="B1051" s="8">
        <v>1.3</v>
      </c>
      <c r="C1051" s="8">
        <v>70</v>
      </c>
      <c r="D1051" s="9">
        <v>0.12</v>
      </c>
      <c r="E1051" s="10">
        <f>(C1051/B1051)/1000</f>
        <v>5.3846153846153849E-2</v>
      </c>
      <c r="F1051" s="11">
        <f>E1051*E1051*B1051*10000</f>
        <v>37.692307692307693</v>
      </c>
      <c r="G1051" s="8" t="s">
        <v>1701</v>
      </c>
      <c r="H1051" s="12" t="s">
        <v>1385</v>
      </c>
      <c r="I1051" s="7" t="str">
        <f t="shared" si="16"/>
        <v>❹</v>
      </c>
    </row>
    <row r="1052" spans="1:9">
      <c r="A1052" s="2" t="s">
        <v>1702</v>
      </c>
      <c r="B1052" s="2">
        <v>1.4</v>
      </c>
      <c r="C1052" s="2">
        <v>75</v>
      </c>
      <c r="D1052" s="3">
        <v>0.09</v>
      </c>
      <c r="E1052" s="4">
        <f>(C1052/B1052)/1000</f>
        <v>5.3571428571428575E-2</v>
      </c>
      <c r="F1052" s="5">
        <f>E1052*E1052*B1052*10000</f>
        <v>40.178571428571431</v>
      </c>
      <c r="G1052" s="2" t="s">
        <v>1703</v>
      </c>
      <c r="H1052" s="6" t="s">
        <v>1704</v>
      </c>
      <c r="I1052" s="7" t="str">
        <f t="shared" si="16"/>
        <v>❹</v>
      </c>
    </row>
    <row r="1053" spans="1:9">
      <c r="A1053" s="8" t="s">
        <v>1705</v>
      </c>
      <c r="B1053" s="8">
        <v>2.4</v>
      </c>
      <c r="C1053" s="8">
        <v>99</v>
      </c>
      <c r="D1053" s="9">
        <v>0.09</v>
      </c>
      <c r="E1053" s="10">
        <f>(C1053/B1053)/1000</f>
        <v>4.1250000000000002E-2</v>
      </c>
      <c r="F1053" s="11">
        <f>E1053*E1053*B1053*10000</f>
        <v>40.837500000000006</v>
      </c>
      <c r="G1053" s="8" t="s">
        <v>1706</v>
      </c>
      <c r="H1053" s="12" t="s">
        <v>1704</v>
      </c>
      <c r="I1053" s="7" t="str">
        <f t="shared" si="16"/>
        <v>❹</v>
      </c>
    </row>
    <row r="1054" spans="1:9">
      <c r="A1054" s="2" t="s">
        <v>1707</v>
      </c>
      <c r="B1054" s="2">
        <v>0.9</v>
      </c>
      <c r="C1054" s="2">
        <v>82</v>
      </c>
      <c r="D1054" s="3" t="s">
        <v>511</v>
      </c>
      <c r="E1054" s="4">
        <f>(C1054/B1054)/1000</f>
        <v>9.1111111111111115E-2</v>
      </c>
      <c r="F1054" s="5">
        <f>E1054*E1054*B1054*10000</f>
        <v>74.711111111111123</v>
      </c>
      <c r="G1054" s="2" t="s">
        <v>1708</v>
      </c>
      <c r="H1054" s="6" t="e" vm="17">
        <v>#VALUE!</v>
      </c>
      <c r="I1054" s="7" t="str">
        <f t="shared" si="16"/>
        <v>❹</v>
      </c>
    </row>
    <row r="1055" spans="1:9" ht="16.5">
      <c r="A1055" s="8" t="s">
        <v>1709</v>
      </c>
      <c r="B1055" s="8">
        <v>1.1000000000000001</v>
      </c>
      <c r="C1055" s="8">
        <v>97</v>
      </c>
      <c r="D1055" s="9" t="s">
        <v>184</v>
      </c>
      <c r="E1055" s="10">
        <f>(C1055/B1055)/1000</f>
        <v>8.8181818181818167E-2</v>
      </c>
      <c r="F1055" s="11">
        <f>E1055*E1055*B1055*10000</f>
        <v>85.536363636363603</v>
      </c>
      <c r="G1055" s="8" t="s">
        <v>1710</v>
      </c>
      <c r="H1055" s="12" t="s">
        <v>1710</v>
      </c>
      <c r="I1055" s="7" t="str">
        <f t="shared" si="16"/>
        <v>❹</v>
      </c>
    </row>
    <row r="1056" spans="1:9" ht="16.5">
      <c r="A1056" s="2" t="s">
        <v>1711</v>
      </c>
      <c r="B1056" s="2">
        <v>1.1000000000000001</v>
      </c>
      <c r="C1056" s="2">
        <v>86</v>
      </c>
      <c r="D1056" s="3" t="s">
        <v>138</v>
      </c>
      <c r="E1056" s="4">
        <f>(C1056/B1056)/1000</f>
        <v>7.8181818181818172E-2</v>
      </c>
      <c r="F1056" s="5">
        <f>E1056*E1056*B1056*10000</f>
        <v>67.236363636363635</v>
      </c>
      <c r="G1056" s="2" t="s">
        <v>1710</v>
      </c>
      <c r="H1056" s="6" t="s">
        <v>1710</v>
      </c>
      <c r="I1056" s="7" t="str">
        <f t="shared" si="16"/>
        <v>❹</v>
      </c>
    </row>
    <row r="1057" spans="1:9">
      <c r="A1057" s="8" t="s">
        <v>1712</v>
      </c>
      <c r="B1057" s="8">
        <v>0.75</v>
      </c>
      <c r="C1057" s="8">
        <v>62</v>
      </c>
      <c r="D1057" s="9">
        <v>0.12</v>
      </c>
      <c r="E1057" s="10">
        <f>(C1057/B1057)/1000</f>
        <v>8.2666666666666666E-2</v>
      </c>
      <c r="F1057" s="11">
        <f>E1057*E1057*B1057*10000</f>
        <v>51.25333333333333</v>
      </c>
      <c r="G1057" s="8" t="s">
        <v>1710</v>
      </c>
      <c r="H1057" s="12" t="s">
        <v>1710</v>
      </c>
      <c r="I1057" s="7" t="str">
        <f t="shared" si="16"/>
        <v>❹</v>
      </c>
    </row>
    <row r="1058" spans="1:9">
      <c r="A1058" s="2" t="s">
        <v>1713</v>
      </c>
      <c r="B1058" s="2">
        <v>1</v>
      </c>
      <c r="C1058" s="2">
        <v>61</v>
      </c>
      <c r="D1058" s="3" t="s">
        <v>14</v>
      </c>
      <c r="E1058" s="4">
        <f>(C1058/B1058)/1000</f>
        <v>6.0999999999999999E-2</v>
      </c>
      <c r="F1058" s="5">
        <f>E1058*E1058*B1058*10000</f>
        <v>37.21</v>
      </c>
      <c r="G1058" s="2" t="s">
        <v>1710</v>
      </c>
      <c r="H1058" s="6" t="s">
        <v>1710</v>
      </c>
      <c r="I1058" s="7" t="str">
        <f t="shared" si="16"/>
        <v>❹</v>
      </c>
    </row>
    <row r="1059" spans="1:9">
      <c r="A1059" s="8" t="s">
        <v>1714</v>
      </c>
      <c r="B1059" s="8">
        <v>1.5</v>
      </c>
      <c r="C1059" s="8">
        <v>65</v>
      </c>
      <c r="D1059" s="9" t="s">
        <v>14</v>
      </c>
      <c r="E1059" s="10">
        <f>(C1059/B1059)/1000</f>
        <v>4.3333333333333335E-2</v>
      </c>
      <c r="F1059" s="11">
        <f>E1059*E1059*B1059*10000*1.3</f>
        <v>36.616666666666674</v>
      </c>
      <c r="G1059" s="8" t="s">
        <v>1710</v>
      </c>
      <c r="H1059" s="12" t="s">
        <v>1710</v>
      </c>
      <c r="I1059" s="7" t="str">
        <f t="shared" si="16"/>
        <v>❹</v>
      </c>
    </row>
    <row r="1060" spans="1:9">
      <c r="A1060" s="2" t="s">
        <v>1715</v>
      </c>
      <c r="B1060" s="2">
        <v>1.35</v>
      </c>
      <c r="C1060" s="2">
        <v>111</v>
      </c>
      <c r="D1060" s="3">
        <v>0.16</v>
      </c>
      <c r="E1060" s="4">
        <f>(C1060/B1060)/1000</f>
        <v>8.222222222222221E-2</v>
      </c>
      <c r="F1060" s="5">
        <f>E1060*E1060*B1060*10000</f>
        <v>91.266666666666652</v>
      </c>
      <c r="G1060" s="2" t="s">
        <v>189</v>
      </c>
      <c r="H1060" s="6" t="e" vm="91">
        <v>#VALUE!</v>
      </c>
      <c r="I1060" s="7" t="str">
        <f t="shared" si="16"/>
        <v>❸</v>
      </c>
    </row>
    <row r="1061" spans="1:9">
      <c r="A1061" s="8" t="s">
        <v>1716</v>
      </c>
      <c r="B1061" s="8">
        <v>3.2</v>
      </c>
      <c r="C1061" s="8">
        <v>163</v>
      </c>
      <c r="D1061" s="9">
        <v>0.14000000000000001</v>
      </c>
      <c r="E1061" s="10">
        <f>(C1061/B1061)/1000</f>
        <v>5.0937499999999997E-2</v>
      </c>
      <c r="F1061" s="11">
        <f>E1061*E1061*B1061*10000</f>
        <v>83.028124999999989</v>
      </c>
      <c r="G1061" s="8" t="s">
        <v>189</v>
      </c>
      <c r="H1061" s="12" t="e" vm="91">
        <v>#VALUE!</v>
      </c>
      <c r="I1061" s="7" t="str">
        <f t="shared" si="16"/>
        <v>❹</v>
      </c>
    </row>
    <row r="1062" spans="1:9">
      <c r="A1062" s="2" t="s">
        <v>1717</v>
      </c>
      <c r="B1062" s="2">
        <v>1.7</v>
      </c>
      <c r="C1062" s="2">
        <v>114</v>
      </c>
      <c r="D1062" s="3">
        <v>0.12</v>
      </c>
      <c r="E1062" s="4">
        <f>(C1062/B1062)/1000</f>
        <v>6.7058823529411768E-2</v>
      </c>
      <c r="F1062" s="5">
        <f>E1062*E1062*B1062*10000</f>
        <v>76.447058823529417</v>
      </c>
      <c r="G1062" s="2" t="s">
        <v>189</v>
      </c>
      <c r="H1062" s="6" t="e" vm="91">
        <v>#VALUE!</v>
      </c>
      <c r="I1062" s="7" t="str">
        <f t="shared" si="16"/>
        <v>❹</v>
      </c>
    </row>
    <row r="1063" spans="1:9">
      <c r="A1063" s="8" t="s">
        <v>1718</v>
      </c>
      <c r="B1063" s="8">
        <v>1.3</v>
      </c>
      <c r="C1063" s="8">
        <v>73</v>
      </c>
      <c r="D1063" s="9" t="s">
        <v>14</v>
      </c>
      <c r="E1063" s="10">
        <f>(C1063/B1063)/1000</f>
        <v>5.6153846153846151E-2</v>
      </c>
      <c r="F1063" s="11">
        <f>E1063*E1063*B1063*10000</f>
        <v>40.992307692307691</v>
      </c>
      <c r="G1063" s="8" t="s">
        <v>1719</v>
      </c>
      <c r="H1063" s="12" t="e" vm="91">
        <v>#VALUE!</v>
      </c>
      <c r="I1063" s="7" t="str">
        <f t="shared" si="16"/>
        <v>❹</v>
      </c>
    </row>
    <row r="1064" spans="1:9">
      <c r="A1064" s="2" t="s">
        <v>1720</v>
      </c>
      <c r="B1064" s="2">
        <v>2.15</v>
      </c>
      <c r="C1064" s="2">
        <v>140</v>
      </c>
      <c r="D1064" s="3">
        <v>0.1</v>
      </c>
      <c r="E1064" s="4">
        <f>(C1064/B1064)/1000</f>
        <v>6.5116279069767441E-2</v>
      </c>
      <c r="F1064" s="5">
        <f>E1064*E1064*B1064*10000</f>
        <v>91.162790697674396</v>
      </c>
      <c r="G1064" s="2" t="s">
        <v>1721</v>
      </c>
      <c r="H1064" s="6" t="s">
        <v>1722</v>
      </c>
      <c r="I1064" s="7" t="str">
        <f t="shared" si="16"/>
        <v>❸</v>
      </c>
    </row>
    <row r="1065" spans="1:9">
      <c r="A1065" s="8" t="s">
        <v>1723</v>
      </c>
      <c r="B1065" s="8">
        <v>1.1000000000000001</v>
      </c>
      <c r="C1065" s="8">
        <v>119</v>
      </c>
      <c r="D1065" s="9">
        <v>0.18</v>
      </c>
      <c r="E1065" s="10">
        <f>(C1065/B1065)/1000</f>
        <v>0.10818181818181817</v>
      </c>
      <c r="F1065" s="11">
        <f>E1065*E1065*B1065*10000</f>
        <v>128.73636363636362</v>
      </c>
      <c r="G1065" s="8" t="s">
        <v>1724</v>
      </c>
      <c r="H1065" s="12" t="e" vm="44">
        <v>#VALUE!</v>
      </c>
      <c r="I1065" s="7" t="str">
        <f t="shared" si="16"/>
        <v>❸</v>
      </c>
    </row>
    <row r="1066" spans="1:9">
      <c r="A1066" s="2" t="s">
        <v>1725</v>
      </c>
      <c r="B1066" s="2">
        <v>1.9</v>
      </c>
      <c r="C1066" s="2">
        <v>155</v>
      </c>
      <c r="D1066" s="3">
        <v>0.15</v>
      </c>
      <c r="E1066" s="4">
        <f>(C1066/B1066)/1000</f>
        <v>8.1578947368421056E-2</v>
      </c>
      <c r="F1066" s="5">
        <f>E1066*E1066*B1066*10000</f>
        <v>126.44736842105264</v>
      </c>
      <c r="G1066" s="2" t="s">
        <v>1724</v>
      </c>
      <c r="H1066" s="6" t="e" vm="44">
        <v>#VALUE!</v>
      </c>
      <c r="I1066" s="7" t="str">
        <f t="shared" si="16"/>
        <v>❸</v>
      </c>
    </row>
    <row r="1067" spans="1:9">
      <c r="A1067" s="8" t="s">
        <v>1726</v>
      </c>
      <c r="B1067" s="8">
        <v>2</v>
      </c>
      <c r="C1067" s="8">
        <v>143</v>
      </c>
      <c r="D1067" s="9">
        <v>0.14000000000000001</v>
      </c>
      <c r="E1067" s="10">
        <f>(C1067/B1067)/1000</f>
        <v>7.1499999999999994E-2</v>
      </c>
      <c r="F1067" s="11">
        <f>E1067*E1067*B1067*10000</f>
        <v>102.24499999999998</v>
      </c>
      <c r="G1067" s="8" t="s">
        <v>1724</v>
      </c>
      <c r="H1067" s="12" t="e" vm="44">
        <v>#VALUE!</v>
      </c>
      <c r="I1067" s="7" t="str">
        <f t="shared" si="16"/>
        <v>❸</v>
      </c>
    </row>
    <row r="1068" spans="1:9">
      <c r="A1068" s="2" t="s">
        <v>1727</v>
      </c>
      <c r="B1068" s="2">
        <v>2.2000000000000002</v>
      </c>
      <c r="C1068" s="2">
        <v>141</v>
      </c>
      <c r="D1068" s="3">
        <v>0.15</v>
      </c>
      <c r="E1068" s="4">
        <f>(C1068/B1068)/1000</f>
        <v>6.4090909090909073E-2</v>
      </c>
      <c r="F1068" s="5">
        <f>E1068*E1068*B1068*10000</f>
        <v>90.368181818181768</v>
      </c>
      <c r="G1068" s="2" t="s">
        <v>1724</v>
      </c>
      <c r="H1068" s="6" t="e" vm="44">
        <v>#VALUE!</v>
      </c>
      <c r="I1068" s="7" t="str">
        <f t="shared" si="16"/>
        <v>❸</v>
      </c>
    </row>
    <row r="1069" spans="1:9">
      <c r="A1069" s="8" t="s">
        <v>1728</v>
      </c>
      <c r="B1069" s="8">
        <v>4</v>
      </c>
      <c r="C1069" s="8">
        <v>171</v>
      </c>
      <c r="D1069" s="9" t="s">
        <v>14</v>
      </c>
      <c r="E1069" s="10">
        <f>(C1069/B1069)/1000</f>
        <v>4.2750000000000003E-2</v>
      </c>
      <c r="F1069" s="11">
        <f>E1069*E1069*B1069*10000</f>
        <v>73.102500000000006</v>
      </c>
      <c r="G1069" s="8" t="s">
        <v>1729</v>
      </c>
      <c r="H1069" s="12" t="e" vm="44">
        <v>#VALUE!</v>
      </c>
      <c r="I1069" s="7" t="str">
        <f t="shared" si="16"/>
        <v>❹</v>
      </c>
    </row>
    <row r="1070" spans="1:9">
      <c r="A1070" s="2" t="s">
        <v>1730</v>
      </c>
      <c r="B1070" s="2">
        <v>2</v>
      </c>
      <c r="C1070" s="2">
        <v>114</v>
      </c>
      <c r="D1070" s="3">
        <v>0.1</v>
      </c>
      <c r="E1070" s="4">
        <f>(C1070/B1070)/1000</f>
        <v>5.7000000000000002E-2</v>
      </c>
      <c r="F1070" s="5">
        <f>E1070*E1070*B1070*10000</f>
        <v>64.98</v>
      </c>
      <c r="G1070" s="2" t="s">
        <v>1731</v>
      </c>
      <c r="H1070" s="6" t="s">
        <v>751</v>
      </c>
      <c r="I1070" s="7" t="str">
        <f t="shared" si="16"/>
        <v>❹</v>
      </c>
    </row>
    <row r="1071" spans="1:9">
      <c r="A1071" s="8" t="s">
        <v>1732</v>
      </c>
      <c r="B1071" s="8">
        <v>0.9</v>
      </c>
      <c r="C1071" s="8">
        <v>95</v>
      </c>
      <c r="D1071" s="9">
        <v>0.2</v>
      </c>
      <c r="E1071" s="10">
        <f>(C1071/B1071)/1000</f>
        <v>0.10555555555555556</v>
      </c>
      <c r="F1071" s="11">
        <f>E1071*E1071*B1071*10000</f>
        <v>100.27777777777777</v>
      </c>
      <c r="G1071" s="8" t="s">
        <v>1733</v>
      </c>
      <c r="H1071" s="12" t="s">
        <v>1159</v>
      </c>
      <c r="I1071" s="7" t="str">
        <f t="shared" si="16"/>
        <v>❸</v>
      </c>
    </row>
    <row r="1072" spans="1:9">
      <c r="A1072" s="2" t="s">
        <v>1734</v>
      </c>
      <c r="B1072" s="2">
        <v>1.3</v>
      </c>
      <c r="C1072" s="2">
        <v>96</v>
      </c>
      <c r="D1072" s="3">
        <v>0.12</v>
      </c>
      <c r="E1072" s="4">
        <f>(C1072/B1072)/1000</f>
        <v>7.3846153846153839E-2</v>
      </c>
      <c r="F1072" s="5">
        <f>E1072*E1072*B1072*10000</f>
        <v>70.892307692307682</v>
      </c>
      <c r="G1072" s="2" t="s">
        <v>1733</v>
      </c>
      <c r="H1072" s="6" t="s">
        <v>1159</v>
      </c>
      <c r="I1072" s="7" t="str">
        <f t="shared" si="16"/>
        <v>❹</v>
      </c>
    </row>
    <row r="1073" spans="1:9" ht="16.5">
      <c r="A1073" s="8" t="s">
        <v>1735</v>
      </c>
      <c r="B1073" s="8">
        <v>0.25</v>
      </c>
      <c r="C1073" s="8">
        <v>34</v>
      </c>
      <c r="D1073" s="9" t="s">
        <v>1736</v>
      </c>
      <c r="E1073" s="10">
        <f>(C1073/B1073)/1000</f>
        <v>0.13600000000000001</v>
      </c>
      <c r="F1073" s="11">
        <f>E1073*E1073*B1073*10000*1.5</f>
        <v>69.36</v>
      </c>
      <c r="G1073" s="8" t="s">
        <v>1737</v>
      </c>
      <c r="H1073" s="12" t="s">
        <v>1737</v>
      </c>
      <c r="I1073" s="7" t="str">
        <f t="shared" si="16"/>
        <v>❹</v>
      </c>
    </row>
    <row r="1074" spans="1:9">
      <c r="A1074" s="2" t="s">
        <v>1738</v>
      </c>
      <c r="B1074" s="2">
        <v>2.7</v>
      </c>
      <c r="C1074" s="2">
        <v>115</v>
      </c>
      <c r="D1074" s="3">
        <v>0.12</v>
      </c>
      <c r="E1074" s="4">
        <f>(C1074/B1074)/1000</f>
        <v>4.2592592592592585E-2</v>
      </c>
      <c r="F1074" s="5">
        <f>E1074*E1074*B1074*10000</f>
        <v>48.98148148148146</v>
      </c>
      <c r="G1074" s="2" t="s">
        <v>1739</v>
      </c>
      <c r="H1074" s="6" t="s">
        <v>1346</v>
      </c>
      <c r="I1074" s="7" t="str">
        <f t="shared" si="16"/>
        <v>❹</v>
      </c>
    </row>
    <row r="1075" spans="1:9">
      <c r="A1075" s="8" t="s">
        <v>1740</v>
      </c>
      <c r="B1075" s="8">
        <v>1.2</v>
      </c>
      <c r="C1075" s="8">
        <v>76</v>
      </c>
      <c r="D1075" s="9" t="s">
        <v>14</v>
      </c>
      <c r="E1075" s="10">
        <f>(C1075/B1075)/1000</f>
        <v>6.3333333333333339E-2</v>
      </c>
      <c r="F1075" s="11">
        <f>E1075*E1075*B1075*10000</f>
        <v>48.133333333333347</v>
      </c>
      <c r="G1075" s="8" t="s">
        <v>1739</v>
      </c>
      <c r="H1075" s="12" t="s">
        <v>1346</v>
      </c>
      <c r="I1075" s="7" t="str">
        <f t="shared" si="16"/>
        <v>❹</v>
      </c>
    </row>
    <row r="1076" spans="1:9">
      <c r="A1076" s="2" t="s">
        <v>1741</v>
      </c>
      <c r="B1076" s="2">
        <v>2.2999999999999998</v>
      </c>
      <c r="C1076" s="2">
        <v>131</v>
      </c>
      <c r="D1076" s="3">
        <v>0.1</v>
      </c>
      <c r="E1076" s="4">
        <f>(C1076/B1076)/1000</f>
        <v>5.695652173913044E-2</v>
      </c>
      <c r="F1076" s="5">
        <f>E1076*E1076*B1076*10000</f>
        <v>74.613043478260877</v>
      </c>
      <c r="G1076" s="2" t="s">
        <v>1742</v>
      </c>
      <c r="H1076" s="6" t="s">
        <v>1595</v>
      </c>
      <c r="I1076" s="7" t="str">
        <f t="shared" si="16"/>
        <v>❹</v>
      </c>
    </row>
    <row r="1077" spans="1:9">
      <c r="A1077" s="8" t="s">
        <v>1743</v>
      </c>
      <c r="B1077" s="8">
        <v>1.35</v>
      </c>
      <c r="C1077" s="8">
        <v>88</v>
      </c>
      <c r="D1077" s="9">
        <v>0.14000000000000001</v>
      </c>
      <c r="E1077" s="10">
        <f>(C1077/B1077)/1000</f>
        <v>6.5185185185185179E-2</v>
      </c>
      <c r="F1077" s="11">
        <f>E1077*E1077*B1077*10000</f>
        <v>57.36296296296296</v>
      </c>
      <c r="G1077" s="8" t="s">
        <v>846</v>
      </c>
      <c r="H1077" s="12" t="s">
        <v>846</v>
      </c>
      <c r="I1077" s="7" t="str">
        <f t="shared" si="16"/>
        <v>❹</v>
      </c>
    </row>
    <row r="1078" spans="1:9">
      <c r="A1078" s="2" t="s">
        <v>1744</v>
      </c>
      <c r="B1078" s="2">
        <v>1.5</v>
      </c>
      <c r="C1078" s="2">
        <v>92</v>
      </c>
      <c r="D1078" s="3">
        <v>0.1</v>
      </c>
      <c r="E1078" s="4">
        <f>(C1078/B1078)/1000</f>
        <v>6.1333333333333337E-2</v>
      </c>
      <c r="F1078" s="5">
        <f>E1078*E1078*B1078*10000</f>
        <v>56.426666666666677</v>
      </c>
      <c r="G1078" s="2" t="s">
        <v>846</v>
      </c>
      <c r="H1078" s="6" t="s">
        <v>846</v>
      </c>
      <c r="I1078" s="7" t="str">
        <f t="shared" si="16"/>
        <v>❹</v>
      </c>
    </row>
    <row r="1079" spans="1:9" ht="16.5">
      <c r="A1079" s="8" t="s">
        <v>1745</v>
      </c>
      <c r="B1079" s="8">
        <v>0.4</v>
      </c>
      <c r="C1079" s="8">
        <v>43</v>
      </c>
      <c r="D1079" s="9" t="s">
        <v>55</v>
      </c>
      <c r="E1079" s="10">
        <f>(C1079/B1079)/1000</f>
        <v>0.1075</v>
      </c>
      <c r="F1079" s="11">
        <f>E1079*E1079*B1079*10000</f>
        <v>46.225000000000001</v>
      </c>
      <c r="G1079" s="8" t="s">
        <v>846</v>
      </c>
      <c r="H1079" s="12" t="s">
        <v>846</v>
      </c>
      <c r="I1079" s="7" t="str">
        <f t="shared" si="16"/>
        <v>❹</v>
      </c>
    </row>
    <row r="1080" spans="1:9" ht="16.5">
      <c r="A1080" s="2" t="s">
        <v>1746</v>
      </c>
      <c r="B1080" s="2">
        <v>1.1499999999999999</v>
      </c>
      <c r="C1080" s="2">
        <v>72</v>
      </c>
      <c r="D1080" s="3" t="s">
        <v>55</v>
      </c>
      <c r="E1080" s="4">
        <f>(C1080/B1080)/1000</f>
        <v>6.2608695652173918E-2</v>
      </c>
      <c r="F1080" s="5">
        <f>E1080*E1080*B1080*10000</f>
        <v>45.07826086956522</v>
      </c>
      <c r="G1080" s="2" t="s">
        <v>846</v>
      </c>
      <c r="H1080" s="6" t="s">
        <v>846</v>
      </c>
      <c r="I1080" s="7" t="str">
        <f t="shared" si="16"/>
        <v>❹</v>
      </c>
    </row>
    <row r="1081" spans="1:9">
      <c r="A1081" s="8" t="s">
        <v>1747</v>
      </c>
      <c r="B1081" s="8">
        <v>1.2</v>
      </c>
      <c r="C1081" s="8">
        <v>67</v>
      </c>
      <c r="D1081" s="9" t="s">
        <v>14</v>
      </c>
      <c r="E1081" s="10">
        <f>(C1081/B1081)/1000</f>
        <v>5.5833333333333339E-2</v>
      </c>
      <c r="F1081" s="11">
        <f>E1081*E1081*B1081*10000</f>
        <v>37.408333333333339</v>
      </c>
      <c r="G1081" s="8" t="s">
        <v>846</v>
      </c>
      <c r="H1081" s="12" t="s">
        <v>846</v>
      </c>
      <c r="I1081" s="7" t="str">
        <f t="shared" si="16"/>
        <v>❹</v>
      </c>
    </row>
    <row r="1082" spans="1:9">
      <c r="A1082" s="2" t="s">
        <v>1748</v>
      </c>
      <c r="B1082" s="2">
        <v>5.25</v>
      </c>
      <c r="C1082" s="2">
        <v>222</v>
      </c>
      <c r="D1082" s="3">
        <v>0.2</v>
      </c>
      <c r="E1082" s="4">
        <f>(C1082/B1082)/1000</f>
        <v>4.2285714285714288E-2</v>
      </c>
      <c r="F1082" s="5">
        <f>E1082*E1082*B1082*10000</f>
        <v>93.874285714285719</v>
      </c>
      <c r="G1082" s="2" t="s">
        <v>1749</v>
      </c>
      <c r="H1082" s="6" t="s">
        <v>301</v>
      </c>
      <c r="I1082" s="7" t="str">
        <f t="shared" si="16"/>
        <v>❸</v>
      </c>
    </row>
    <row r="1083" spans="1:9">
      <c r="A1083" s="8" t="s">
        <v>1750</v>
      </c>
      <c r="B1083" s="8">
        <v>4.3</v>
      </c>
      <c r="C1083" s="8">
        <v>146</v>
      </c>
      <c r="D1083" s="9" t="s">
        <v>14</v>
      </c>
      <c r="E1083" s="10">
        <f>(C1083/B1083)/1000</f>
        <v>3.3953488372093027E-2</v>
      </c>
      <c r="F1083" s="11">
        <f>E1083*E1083*B1083*10000</f>
        <v>49.572093023255825</v>
      </c>
      <c r="G1083" s="8" t="s">
        <v>1749</v>
      </c>
      <c r="H1083" s="12" t="s">
        <v>301</v>
      </c>
      <c r="I1083" s="7" t="str">
        <f t="shared" si="16"/>
        <v>❹</v>
      </c>
    </row>
    <row r="1084" spans="1:9">
      <c r="A1084" s="2" t="s">
        <v>1751</v>
      </c>
      <c r="B1084" s="2">
        <v>0.9</v>
      </c>
      <c r="C1084" s="2">
        <v>58</v>
      </c>
      <c r="D1084" s="3">
        <v>0.11</v>
      </c>
      <c r="E1084" s="4">
        <f>(C1084/B1084)/1000</f>
        <v>6.4444444444444443E-2</v>
      </c>
      <c r="F1084" s="5">
        <f>E1084*E1084*B1084*10000</f>
        <v>37.377777777777773</v>
      </c>
      <c r="G1084" s="2" t="s">
        <v>1752</v>
      </c>
      <c r="H1084" s="6" t="s">
        <v>353</v>
      </c>
      <c r="I1084" s="7" t="str">
        <f t="shared" si="16"/>
        <v>❹</v>
      </c>
    </row>
    <row r="1085" spans="1:9">
      <c r="A1085" s="8" t="s">
        <v>1371</v>
      </c>
      <c r="B1085" s="8">
        <v>0.65</v>
      </c>
      <c r="C1085" s="8">
        <v>56</v>
      </c>
      <c r="D1085" s="9">
        <v>0.14000000000000001</v>
      </c>
      <c r="E1085" s="10">
        <f>(C1085/B1085)/1000</f>
        <v>8.615384615384615E-2</v>
      </c>
      <c r="F1085" s="11">
        <f>E1085*E1085*B1085*10000</f>
        <v>48.246153846153845</v>
      </c>
      <c r="G1085" s="8" t="s">
        <v>1753</v>
      </c>
      <c r="H1085" s="12" t="s">
        <v>1754</v>
      </c>
      <c r="I1085" s="7" t="str">
        <f t="shared" si="16"/>
        <v>❹</v>
      </c>
    </row>
    <row r="1086" spans="1:9">
      <c r="A1086" s="2" t="s">
        <v>1755</v>
      </c>
      <c r="B1086" s="2">
        <v>1.5</v>
      </c>
      <c r="C1086" s="2">
        <v>73</v>
      </c>
      <c r="D1086" s="3" t="s">
        <v>14</v>
      </c>
      <c r="E1086" s="4">
        <f>(C1086/B1086)/1000</f>
        <v>4.8666666666666664E-2</v>
      </c>
      <c r="F1086" s="5">
        <f>E1086*E1086*B1086*10000</f>
        <v>35.526666666666664</v>
      </c>
      <c r="G1086" s="2" t="s">
        <v>1753</v>
      </c>
      <c r="H1086" s="6" t="s">
        <v>1754</v>
      </c>
      <c r="I1086" s="7" t="str">
        <f t="shared" si="16"/>
        <v>❹</v>
      </c>
    </row>
    <row r="1087" spans="1:9">
      <c r="A1087" s="8" t="s">
        <v>1756</v>
      </c>
      <c r="B1087" s="8">
        <v>2.1</v>
      </c>
      <c r="C1087" s="8">
        <v>173</v>
      </c>
      <c r="D1087" s="9">
        <v>0.21</v>
      </c>
      <c r="E1087" s="10">
        <f>(C1087/B1087)/1000</f>
        <v>8.2380952380952374E-2</v>
      </c>
      <c r="F1087" s="11">
        <f>E1087*E1087*B1087*10000</f>
        <v>142.5190476190476</v>
      </c>
      <c r="G1087" s="8" t="s">
        <v>1757</v>
      </c>
      <c r="H1087" s="12" t="s">
        <v>687</v>
      </c>
      <c r="I1087" s="7" t="str">
        <f t="shared" si="16"/>
        <v>❸</v>
      </c>
    </row>
    <row r="1088" spans="1:9">
      <c r="A1088" s="2" t="s">
        <v>1758</v>
      </c>
      <c r="B1088" s="2">
        <v>2.1</v>
      </c>
      <c r="C1088" s="2">
        <v>169</v>
      </c>
      <c r="D1088" s="3">
        <v>0.11</v>
      </c>
      <c r="E1088" s="4">
        <f>(C1088/B1088)/1000</f>
        <v>8.0476190476190465E-2</v>
      </c>
      <c r="F1088" s="5">
        <f>E1088*E1088*B1088*10000</f>
        <v>136.00476190476186</v>
      </c>
      <c r="G1088" s="2" t="s">
        <v>1757</v>
      </c>
      <c r="H1088" s="6" t="s">
        <v>687</v>
      </c>
      <c r="I1088" s="7" t="str">
        <f t="shared" si="16"/>
        <v>❸</v>
      </c>
    </row>
    <row r="1089" spans="1:9">
      <c r="A1089" s="8" t="s">
        <v>1759</v>
      </c>
      <c r="B1089" s="8">
        <v>2.7</v>
      </c>
      <c r="C1089" s="8">
        <v>172</v>
      </c>
      <c r="D1089" s="9">
        <v>0.22</v>
      </c>
      <c r="E1089" s="10">
        <f>(C1089/B1089)/1000</f>
        <v>6.3703703703703707E-2</v>
      </c>
      <c r="F1089" s="11">
        <f>E1089*E1089*B1089*10000</f>
        <v>109.5703703703704</v>
      </c>
      <c r="G1089" s="8" t="s">
        <v>1757</v>
      </c>
      <c r="H1089" s="12" t="s">
        <v>687</v>
      </c>
      <c r="I1089" s="7" t="str">
        <f t="shared" si="16"/>
        <v>❸</v>
      </c>
    </row>
    <row r="1090" spans="1:9">
      <c r="A1090" s="2" t="s">
        <v>1760</v>
      </c>
      <c r="B1090" s="2">
        <v>3.15</v>
      </c>
      <c r="C1090" s="2">
        <v>169</v>
      </c>
      <c r="D1090" s="3">
        <v>0.14000000000000001</v>
      </c>
      <c r="E1090" s="4">
        <f>(C1090/B1090)/1000</f>
        <v>5.365079365079365E-2</v>
      </c>
      <c r="F1090" s="5">
        <f>E1090*E1090*B1090*10000</f>
        <v>90.669841269841271</v>
      </c>
      <c r="G1090" s="2" t="s">
        <v>1757</v>
      </c>
      <c r="H1090" s="6" t="s">
        <v>687</v>
      </c>
      <c r="I1090" s="7" t="str">
        <f t="shared" si="16"/>
        <v>❸</v>
      </c>
    </row>
    <row r="1091" spans="1:9">
      <c r="A1091" s="8" t="s">
        <v>1761</v>
      </c>
      <c r="B1091" s="8">
        <v>1</v>
      </c>
      <c r="C1091" s="8">
        <v>85</v>
      </c>
      <c r="D1091" s="9" t="s">
        <v>14</v>
      </c>
      <c r="E1091" s="10">
        <f>(C1091/B1091)/1000</f>
        <v>8.5000000000000006E-2</v>
      </c>
      <c r="F1091" s="11">
        <f>E1091*E1091*B1091*10000</f>
        <v>72.250000000000014</v>
      </c>
      <c r="G1091" s="8" t="s">
        <v>1757</v>
      </c>
      <c r="H1091" s="12" t="s">
        <v>687</v>
      </c>
      <c r="I1091" s="7" t="str">
        <f t="shared" ref="I1091:I1154" si="17">IF(F1091&gt;=89.99,"❸","❹")</f>
        <v>❹</v>
      </c>
    </row>
    <row r="1092" spans="1:9">
      <c r="A1092" s="2" t="s">
        <v>1762</v>
      </c>
      <c r="B1092" s="2">
        <v>3.8</v>
      </c>
      <c r="C1092" s="2">
        <v>159</v>
      </c>
      <c r="D1092" s="3">
        <v>0.06</v>
      </c>
      <c r="E1092" s="4">
        <f>(C1092/B1092)/1000</f>
        <v>4.1842105263157896E-2</v>
      </c>
      <c r="F1092" s="5">
        <f>E1092*E1092*B1092*10000</f>
        <v>66.528947368421044</v>
      </c>
      <c r="G1092" s="2" t="s">
        <v>1757</v>
      </c>
      <c r="H1092" s="6" t="s">
        <v>687</v>
      </c>
      <c r="I1092" s="7" t="str">
        <f t="shared" si="17"/>
        <v>❹</v>
      </c>
    </row>
    <row r="1093" spans="1:9">
      <c r="A1093" s="8" t="s">
        <v>1763</v>
      </c>
      <c r="B1093" s="8">
        <v>0.6</v>
      </c>
      <c r="C1093" s="8">
        <v>62</v>
      </c>
      <c r="D1093" s="9">
        <v>0.18</v>
      </c>
      <c r="E1093" s="10">
        <f>(C1093/B1093)/1000</f>
        <v>0.10333333333333335</v>
      </c>
      <c r="F1093" s="11">
        <f>E1093*E1093*B1093*10000</f>
        <v>64.066666666666677</v>
      </c>
      <c r="G1093" s="8" t="s">
        <v>1757</v>
      </c>
      <c r="H1093" s="12" t="s">
        <v>687</v>
      </c>
      <c r="I1093" s="7" t="str">
        <f t="shared" si="17"/>
        <v>❹</v>
      </c>
    </row>
    <row r="1094" spans="1:9">
      <c r="A1094" s="2" t="s">
        <v>1764</v>
      </c>
      <c r="B1094" s="2">
        <v>1.5</v>
      </c>
      <c r="C1094" s="2">
        <v>80</v>
      </c>
      <c r="D1094" s="3">
        <v>0.11</v>
      </c>
      <c r="E1094" s="4">
        <f>(C1094/B1094)/1000</f>
        <v>5.3333333333333337E-2</v>
      </c>
      <c r="F1094" s="5">
        <f>E1094*E1094*B1094*10000</f>
        <v>42.666666666666679</v>
      </c>
      <c r="G1094" s="2" t="s">
        <v>1765</v>
      </c>
      <c r="H1094" s="6" t="s">
        <v>330</v>
      </c>
      <c r="I1094" s="7" t="str">
        <f t="shared" si="17"/>
        <v>❹</v>
      </c>
    </row>
    <row r="1095" spans="1:9">
      <c r="A1095" s="8" t="s">
        <v>1766</v>
      </c>
      <c r="B1095" s="8">
        <v>1.5</v>
      </c>
      <c r="C1095" s="8">
        <v>73</v>
      </c>
      <c r="D1095" s="9">
        <v>0.12</v>
      </c>
      <c r="E1095" s="10">
        <f>(C1095/B1095)/1000</f>
        <v>4.8666666666666664E-2</v>
      </c>
      <c r="F1095" s="11">
        <f>E1095*E1095*B1095*10000</f>
        <v>35.526666666666664</v>
      </c>
      <c r="G1095" s="8" t="s">
        <v>1765</v>
      </c>
      <c r="H1095" s="12" t="s">
        <v>330</v>
      </c>
      <c r="I1095" s="7" t="str">
        <f t="shared" si="17"/>
        <v>❹</v>
      </c>
    </row>
    <row r="1096" spans="1:9">
      <c r="A1096" s="2" t="s">
        <v>1767</v>
      </c>
      <c r="B1096" s="2">
        <v>1.1000000000000001</v>
      </c>
      <c r="C1096" s="2">
        <v>83</v>
      </c>
      <c r="D1096" s="3">
        <v>0.18</v>
      </c>
      <c r="E1096" s="4">
        <f>(C1096/B1096)/1000</f>
        <v>7.5454545454545455E-2</v>
      </c>
      <c r="F1096" s="5">
        <f>E1096*E1096*B1096*10000</f>
        <v>62.627272727272732</v>
      </c>
      <c r="G1096" s="2" t="s">
        <v>1768</v>
      </c>
      <c r="H1096" s="6" t="s">
        <v>1768</v>
      </c>
      <c r="I1096" s="7" t="str">
        <f t="shared" si="17"/>
        <v>❹</v>
      </c>
    </row>
    <row r="1097" spans="1:9">
      <c r="A1097" s="8" t="s">
        <v>1769</v>
      </c>
      <c r="B1097" s="8">
        <v>0.6</v>
      </c>
      <c r="C1097" s="8">
        <v>60</v>
      </c>
      <c r="D1097" s="9">
        <v>0.17</v>
      </c>
      <c r="E1097" s="10">
        <f>(C1097/B1097)/1000</f>
        <v>0.1</v>
      </c>
      <c r="F1097" s="11">
        <f>E1097*E1097*B1097*10000</f>
        <v>60.000000000000007</v>
      </c>
      <c r="G1097" s="8" t="s">
        <v>1768</v>
      </c>
      <c r="H1097" s="12" t="s">
        <v>1768</v>
      </c>
      <c r="I1097" s="7" t="str">
        <f t="shared" si="17"/>
        <v>❹</v>
      </c>
    </row>
    <row r="1098" spans="1:9">
      <c r="A1098" s="2" t="s">
        <v>1770</v>
      </c>
      <c r="B1098" s="2">
        <v>1.85</v>
      </c>
      <c r="C1098" s="2">
        <v>89</v>
      </c>
      <c r="D1098" s="3">
        <v>0.09</v>
      </c>
      <c r="E1098" s="4">
        <f>(C1098/B1098)/1000</f>
        <v>4.8108108108108102E-2</v>
      </c>
      <c r="F1098" s="5">
        <f>E1098*E1098*B1098*10000</f>
        <v>42.816216216216205</v>
      </c>
      <c r="G1098" s="2" t="s">
        <v>1768</v>
      </c>
      <c r="H1098" s="6" t="s">
        <v>1768</v>
      </c>
      <c r="I1098" s="7" t="str">
        <f t="shared" si="17"/>
        <v>❹</v>
      </c>
    </row>
    <row r="1099" spans="1:9">
      <c r="A1099" s="8" t="s">
        <v>1771</v>
      </c>
      <c r="B1099" s="8">
        <v>1.2</v>
      </c>
      <c r="C1099" s="8">
        <v>71</v>
      </c>
      <c r="D1099" s="9">
        <v>0.13</v>
      </c>
      <c r="E1099" s="10">
        <f>(C1099/B1099)/1000</f>
        <v>5.9166666666666673E-2</v>
      </c>
      <c r="F1099" s="11">
        <f>E1099*E1099*B1099*10000</f>
        <v>42.00833333333334</v>
      </c>
      <c r="G1099" s="8" t="s">
        <v>1768</v>
      </c>
      <c r="H1099" s="8" t="s">
        <v>1768</v>
      </c>
      <c r="I1099" s="7" t="str">
        <f t="shared" si="17"/>
        <v>❹</v>
      </c>
    </row>
    <row r="1100" spans="1:9">
      <c r="A1100" s="2" t="s">
        <v>1772</v>
      </c>
      <c r="B1100" s="2">
        <v>2</v>
      </c>
      <c r="C1100" s="2">
        <v>90</v>
      </c>
      <c r="D1100" s="3">
        <v>0.13</v>
      </c>
      <c r="E1100" s="4">
        <f>(C1100/B1100)/1000</f>
        <v>4.4999999999999998E-2</v>
      </c>
      <c r="F1100" s="5">
        <f>E1100*E1100*B1100*10000</f>
        <v>40.5</v>
      </c>
      <c r="G1100" s="2" t="s">
        <v>1768</v>
      </c>
      <c r="H1100" s="2" t="s">
        <v>1768</v>
      </c>
      <c r="I1100" s="7" t="str">
        <f t="shared" si="17"/>
        <v>❹</v>
      </c>
    </row>
    <row r="1101" spans="1:9">
      <c r="A1101" s="8" t="s">
        <v>1773</v>
      </c>
      <c r="B1101" s="8">
        <v>0.7</v>
      </c>
      <c r="C1101" s="8">
        <v>50</v>
      </c>
      <c r="D1101" s="9">
        <v>0.15</v>
      </c>
      <c r="E1101" s="10">
        <f>(C1101/B1101)/1000</f>
        <v>7.1428571428571425E-2</v>
      </c>
      <c r="F1101" s="11">
        <f>E1101*E1101*B1101*10000</f>
        <v>35.714285714285708</v>
      </c>
      <c r="G1101" s="8" t="s">
        <v>1135</v>
      </c>
      <c r="H1101" s="12" t="s">
        <v>1135</v>
      </c>
      <c r="I1101" s="7" t="str">
        <f t="shared" si="17"/>
        <v>❹</v>
      </c>
    </row>
    <row r="1102" spans="1:9">
      <c r="A1102" s="2" t="s">
        <v>1774</v>
      </c>
      <c r="B1102" s="2">
        <v>2</v>
      </c>
      <c r="C1102" s="2">
        <v>100</v>
      </c>
      <c r="D1102" s="3" t="s">
        <v>14</v>
      </c>
      <c r="E1102" s="4">
        <f>(C1102/B1102)/1000</f>
        <v>0.05</v>
      </c>
      <c r="F1102" s="5">
        <f>E1102*E1102*B1102*10000</f>
        <v>50.000000000000007</v>
      </c>
      <c r="G1102" s="2" t="s">
        <v>1775</v>
      </c>
      <c r="H1102" s="2" t="s">
        <v>287</v>
      </c>
      <c r="I1102" s="7" t="str">
        <f t="shared" si="17"/>
        <v>❹</v>
      </c>
    </row>
    <row r="1103" spans="1:9">
      <c r="A1103" s="8" t="s">
        <v>1776</v>
      </c>
      <c r="B1103" s="8">
        <v>0.7</v>
      </c>
      <c r="C1103" s="8">
        <v>52</v>
      </c>
      <c r="D1103" s="9">
        <v>0.13</v>
      </c>
      <c r="E1103" s="10">
        <f>(C1103/B1103)/1000</f>
        <v>7.4285714285714288E-2</v>
      </c>
      <c r="F1103" s="11">
        <f>E1103*E1103*B1103*10000</f>
        <v>38.628571428571433</v>
      </c>
      <c r="G1103" s="8" t="s">
        <v>1777</v>
      </c>
      <c r="H1103" s="8" t="e" vm="77">
        <v>#VALUE!</v>
      </c>
      <c r="I1103" s="7" t="str">
        <f t="shared" si="17"/>
        <v>❹</v>
      </c>
    </row>
    <row r="1104" spans="1:9">
      <c r="A1104" s="2" t="s">
        <v>1778</v>
      </c>
      <c r="B1104" s="2">
        <v>2.8</v>
      </c>
      <c r="C1104" s="2">
        <v>120</v>
      </c>
      <c r="D1104" s="3">
        <v>0.11</v>
      </c>
      <c r="E1104" s="4">
        <f>(C1104/B1104)/1000</f>
        <v>4.2857142857142864E-2</v>
      </c>
      <c r="F1104" s="5">
        <f>E1104*E1104*B1104*10000</f>
        <v>51.428571428571445</v>
      </c>
      <c r="G1104" s="2" t="s">
        <v>1779</v>
      </c>
      <c r="H1104" s="2" t="s">
        <v>1780</v>
      </c>
      <c r="I1104" s="7" t="str">
        <f t="shared" si="17"/>
        <v>❹</v>
      </c>
    </row>
    <row r="1105" spans="1:9">
      <c r="A1105" s="8" t="s">
        <v>1781</v>
      </c>
      <c r="B1105" s="8">
        <v>2.5</v>
      </c>
      <c r="C1105" s="8">
        <v>179</v>
      </c>
      <c r="D1105" s="9">
        <v>0.13</v>
      </c>
      <c r="E1105" s="10">
        <f>(C1105/B1105)/1000</f>
        <v>7.1599999999999997E-2</v>
      </c>
      <c r="F1105" s="11">
        <f>E1105*E1105*B1105*10000</f>
        <v>128.16399999999999</v>
      </c>
      <c r="G1105" s="8" t="s">
        <v>1782</v>
      </c>
      <c r="H1105" s="12" t="s">
        <v>545</v>
      </c>
      <c r="I1105" s="7" t="str">
        <f t="shared" si="17"/>
        <v>❸</v>
      </c>
    </row>
    <row r="1106" spans="1:9">
      <c r="A1106" s="2" t="s">
        <v>1783</v>
      </c>
      <c r="B1106" s="2">
        <v>2.6</v>
      </c>
      <c r="C1106" s="2">
        <v>182</v>
      </c>
      <c r="D1106" s="3">
        <v>0.13</v>
      </c>
      <c r="E1106" s="4">
        <f>(C1106/B1106)/1000</f>
        <v>7.0000000000000007E-2</v>
      </c>
      <c r="F1106" s="5">
        <f>E1106*E1106*B1106*10000</f>
        <v>127.40000000000003</v>
      </c>
      <c r="G1106" s="2" t="s">
        <v>1782</v>
      </c>
      <c r="H1106" s="6" t="s">
        <v>545</v>
      </c>
      <c r="I1106" s="7" t="str">
        <f t="shared" si="17"/>
        <v>❸</v>
      </c>
    </row>
    <row r="1107" spans="1:9">
      <c r="A1107" s="8" t="s">
        <v>1784</v>
      </c>
      <c r="B1107" s="8">
        <v>3.2</v>
      </c>
      <c r="C1107" s="8">
        <v>179</v>
      </c>
      <c r="D1107" s="9">
        <v>0.08</v>
      </c>
      <c r="E1107" s="10">
        <f>(C1107/B1107)/1000</f>
        <v>5.5937500000000001E-2</v>
      </c>
      <c r="F1107" s="11">
        <f>E1107*E1107*B1107*10000</f>
        <v>100.12812500000001</v>
      </c>
      <c r="G1107" s="8" t="s">
        <v>1782</v>
      </c>
      <c r="H1107" s="12" t="s">
        <v>545</v>
      </c>
      <c r="I1107" s="7" t="str">
        <f t="shared" si="17"/>
        <v>❸</v>
      </c>
    </row>
    <row r="1108" spans="1:9">
      <c r="A1108" s="2" t="s">
        <v>1785</v>
      </c>
      <c r="B1108" s="2">
        <v>1.05</v>
      </c>
      <c r="C1108" s="2">
        <v>80</v>
      </c>
      <c r="D1108" s="3">
        <v>0.18</v>
      </c>
      <c r="E1108" s="4">
        <f>(C1108/B1108)/1000</f>
        <v>7.6190476190476183E-2</v>
      </c>
      <c r="F1108" s="5">
        <f>E1108*E1108*B1108*10000</f>
        <v>60.952380952380942</v>
      </c>
      <c r="G1108" s="2" t="s">
        <v>1786</v>
      </c>
      <c r="H1108" s="6" t="s">
        <v>849</v>
      </c>
      <c r="I1108" s="7" t="str">
        <f t="shared" si="17"/>
        <v>❹</v>
      </c>
    </row>
    <row r="1109" spans="1:9">
      <c r="A1109" s="8" t="s">
        <v>391</v>
      </c>
      <c r="B1109" s="8">
        <v>2.1</v>
      </c>
      <c r="C1109" s="8">
        <v>110</v>
      </c>
      <c r="D1109" s="9">
        <v>0.15</v>
      </c>
      <c r="E1109" s="10">
        <f>(C1109/B1109)/1000</f>
        <v>5.2380952380952382E-2</v>
      </c>
      <c r="F1109" s="11">
        <f>E1109*E1109*B1109*10000</f>
        <v>57.61904761904762</v>
      </c>
      <c r="G1109" s="8" t="s">
        <v>1786</v>
      </c>
      <c r="H1109" s="12" t="s">
        <v>849</v>
      </c>
      <c r="I1109" s="7" t="str">
        <f t="shared" si="17"/>
        <v>❹</v>
      </c>
    </row>
    <row r="1110" spans="1:9">
      <c r="A1110" s="2" t="s">
        <v>1787</v>
      </c>
      <c r="B1110" s="2">
        <v>3.4</v>
      </c>
      <c r="C1110" s="2">
        <v>137</v>
      </c>
      <c r="D1110" s="3">
        <v>0.08</v>
      </c>
      <c r="E1110" s="4">
        <f>(C1110/B1110)/1000</f>
        <v>4.0294117647058827E-2</v>
      </c>
      <c r="F1110" s="5">
        <f>E1110*E1110*B1110*10000</f>
        <v>55.202941176470596</v>
      </c>
      <c r="G1110" s="2" t="s">
        <v>1786</v>
      </c>
      <c r="H1110" s="6" t="s">
        <v>849</v>
      </c>
      <c r="I1110" s="7" t="str">
        <f t="shared" si="17"/>
        <v>❹</v>
      </c>
    </row>
    <row r="1111" spans="1:9">
      <c r="A1111" s="8" t="s">
        <v>1788</v>
      </c>
      <c r="B1111" s="8">
        <v>2.5</v>
      </c>
      <c r="C1111" s="8">
        <v>126</v>
      </c>
      <c r="D1111" s="9">
        <v>0.06</v>
      </c>
      <c r="E1111" s="10">
        <f>(C1111/B1111)/1000</f>
        <v>5.04E-2</v>
      </c>
      <c r="F1111" s="11">
        <f>E1111*E1111*B1111*10000</f>
        <v>63.503999999999998</v>
      </c>
      <c r="G1111" s="8" t="s">
        <v>1789</v>
      </c>
      <c r="H1111" s="12" t="s">
        <v>1124</v>
      </c>
      <c r="I1111" s="7" t="str">
        <f t="shared" si="17"/>
        <v>❹</v>
      </c>
    </row>
    <row r="1112" spans="1:9">
      <c r="A1112" s="2" t="s">
        <v>1790</v>
      </c>
      <c r="B1112" s="2">
        <v>1.7</v>
      </c>
      <c r="C1112" s="2">
        <v>90</v>
      </c>
      <c r="D1112" s="3">
        <v>7.0000000000000007E-2</v>
      </c>
      <c r="E1112" s="4">
        <f>(C1112/B1112)/1000</f>
        <v>5.2941176470588241E-2</v>
      </c>
      <c r="F1112" s="5">
        <f>E1112*E1112*B1112*10000</f>
        <v>47.647058823529427</v>
      </c>
      <c r="G1112" s="2" t="s">
        <v>1791</v>
      </c>
      <c r="H1112" s="6" t="e" vm="108">
        <v>#VALUE!</v>
      </c>
      <c r="I1112" s="7" t="str">
        <f t="shared" si="17"/>
        <v>❹</v>
      </c>
    </row>
    <row r="1113" spans="1:9">
      <c r="A1113" s="8" t="s">
        <v>1792</v>
      </c>
      <c r="B1113" s="8">
        <v>1.4</v>
      </c>
      <c r="C1113" s="8">
        <v>75</v>
      </c>
      <c r="D1113" s="9">
        <v>0.09</v>
      </c>
      <c r="E1113" s="10">
        <f>(C1113/B1113)/1000</f>
        <v>5.3571428571428575E-2</v>
      </c>
      <c r="F1113" s="11">
        <f>E1113*E1113*B1113*10000</f>
        <v>40.178571428571431</v>
      </c>
      <c r="G1113" s="8" t="s">
        <v>1793</v>
      </c>
      <c r="H1113" s="12" t="s">
        <v>103</v>
      </c>
      <c r="I1113" s="7" t="str">
        <f t="shared" si="17"/>
        <v>❹</v>
      </c>
    </row>
    <row r="1114" spans="1:9">
      <c r="A1114" s="2" t="s">
        <v>1794</v>
      </c>
      <c r="B1114" s="2">
        <v>0.9</v>
      </c>
      <c r="C1114" s="2">
        <v>68</v>
      </c>
      <c r="D1114" s="3">
        <v>0.13</v>
      </c>
      <c r="E1114" s="4">
        <f>(C1114/B1114)/1000</f>
        <v>7.5555555555555556E-2</v>
      </c>
      <c r="F1114" s="5">
        <f>E1114*E1114*B1114*10000</f>
        <v>51.377777777777787</v>
      </c>
      <c r="G1114" s="2" t="s">
        <v>1795</v>
      </c>
      <c r="H1114" s="6" t="s">
        <v>1795</v>
      </c>
      <c r="I1114" s="7" t="str">
        <f t="shared" si="17"/>
        <v>❹</v>
      </c>
    </row>
    <row r="1115" spans="1:9">
      <c r="A1115" s="8" t="s">
        <v>1796</v>
      </c>
      <c r="B1115" s="8">
        <v>1</v>
      </c>
      <c r="C1115" s="8">
        <v>68</v>
      </c>
      <c r="D1115" s="9">
        <v>0.11</v>
      </c>
      <c r="E1115" s="10">
        <f>(C1115/B1115)/1000</f>
        <v>6.8000000000000005E-2</v>
      </c>
      <c r="F1115" s="11">
        <f>E1115*E1115*B1115*10000</f>
        <v>46.24</v>
      </c>
      <c r="G1115" s="8" t="s">
        <v>1795</v>
      </c>
      <c r="H1115" s="12" t="s">
        <v>1795</v>
      </c>
      <c r="I1115" s="7" t="str">
        <f t="shared" si="17"/>
        <v>❹</v>
      </c>
    </row>
    <row r="1116" spans="1:9">
      <c r="A1116" s="2" t="s">
        <v>1797</v>
      </c>
      <c r="B1116" s="2">
        <v>0.9</v>
      </c>
      <c r="C1116" s="2">
        <v>57</v>
      </c>
      <c r="D1116" s="3">
        <v>0.11</v>
      </c>
      <c r="E1116" s="4">
        <f>(C1116/B1116)/1000</f>
        <v>6.3333333333333325E-2</v>
      </c>
      <c r="F1116" s="5">
        <f>E1116*E1116*B1116*10000</f>
        <v>36.099999999999994</v>
      </c>
      <c r="G1116" s="2" t="s">
        <v>1795</v>
      </c>
      <c r="H1116" s="6" t="s">
        <v>1795</v>
      </c>
      <c r="I1116" s="7" t="str">
        <f t="shared" si="17"/>
        <v>❹</v>
      </c>
    </row>
    <row r="1117" spans="1:9" ht="16.5">
      <c r="A1117" s="8" t="s">
        <v>1798</v>
      </c>
      <c r="B1117" s="8">
        <v>0.5</v>
      </c>
      <c r="C1117" s="8">
        <v>43</v>
      </c>
      <c r="D1117" s="9" t="s">
        <v>356</v>
      </c>
      <c r="E1117" s="10">
        <f>(C1117/B1117)/1000</f>
        <v>8.5999999999999993E-2</v>
      </c>
      <c r="F1117" s="11">
        <f>E1117*E1117*B1117*10000</f>
        <v>36.979999999999997</v>
      </c>
      <c r="G1117" s="8" t="s">
        <v>1799</v>
      </c>
      <c r="H1117" s="12" t="s">
        <v>1800</v>
      </c>
      <c r="I1117" s="7" t="str">
        <f t="shared" si="17"/>
        <v>❹</v>
      </c>
    </row>
    <row r="1118" spans="1:9">
      <c r="A1118" s="2" t="s">
        <v>1801</v>
      </c>
      <c r="B1118" s="2">
        <v>1.5</v>
      </c>
      <c r="C1118" s="2">
        <v>134</v>
      </c>
      <c r="D1118" s="3">
        <v>0.22</v>
      </c>
      <c r="E1118" s="4">
        <f>(C1118/B1118)/1000</f>
        <v>8.9333333333333334E-2</v>
      </c>
      <c r="F1118" s="5">
        <f>E1118*E1118*B1118*10000</f>
        <v>119.70666666666668</v>
      </c>
      <c r="G1118" s="2" t="s">
        <v>1800</v>
      </c>
      <c r="H1118" s="6" t="s">
        <v>1800</v>
      </c>
      <c r="I1118" s="7" t="str">
        <f t="shared" si="17"/>
        <v>❸</v>
      </c>
    </row>
    <row r="1119" spans="1:9">
      <c r="A1119" s="8" t="s">
        <v>1802</v>
      </c>
      <c r="B1119" s="8">
        <v>2</v>
      </c>
      <c r="C1119" s="8">
        <v>132</v>
      </c>
      <c r="D1119" s="9">
        <v>0.16</v>
      </c>
      <c r="E1119" s="10">
        <f>(C1119/B1119)/1000</f>
        <v>6.6000000000000003E-2</v>
      </c>
      <c r="F1119" s="11">
        <f>E1119*E1119*B1119*10000</f>
        <v>87.12</v>
      </c>
      <c r="G1119" s="8" t="s">
        <v>1800</v>
      </c>
      <c r="H1119" s="12" t="s">
        <v>1800</v>
      </c>
      <c r="I1119" s="7" t="str">
        <f t="shared" si="17"/>
        <v>❹</v>
      </c>
    </row>
    <row r="1120" spans="1:9">
      <c r="A1120" s="2" t="s">
        <v>1803</v>
      </c>
      <c r="B1120" s="2">
        <v>1.4</v>
      </c>
      <c r="C1120" s="2">
        <v>82</v>
      </c>
      <c r="D1120" s="3" t="s">
        <v>14</v>
      </c>
      <c r="E1120" s="4">
        <f>(C1120/B1120)/1000</f>
        <v>5.857142857142858E-2</v>
      </c>
      <c r="F1120" s="5">
        <f>E1120*E1120*B1120*10000</f>
        <v>48.028571428571432</v>
      </c>
      <c r="G1120" s="2" t="s">
        <v>1804</v>
      </c>
      <c r="H1120" s="6" t="s">
        <v>1546</v>
      </c>
      <c r="I1120" s="7" t="str">
        <f t="shared" si="17"/>
        <v>❹</v>
      </c>
    </row>
    <row r="1121" spans="1:9">
      <c r="A1121" s="15" t="s">
        <v>1805</v>
      </c>
      <c r="B1121" s="15">
        <v>3.3</v>
      </c>
      <c r="C1121" s="15">
        <v>228</v>
      </c>
      <c r="D1121" s="16">
        <v>0.16</v>
      </c>
      <c r="E1121" s="17">
        <f>(C1121/B1121)/1000</f>
        <v>6.9090909090909092E-2</v>
      </c>
      <c r="F1121" s="18">
        <f>E1121*E1121*B1121*10000</f>
        <v>157.52727272727273</v>
      </c>
      <c r="G1121" s="15" t="s">
        <v>508</v>
      </c>
      <c r="H1121" s="19" t="e" vm="13">
        <v>#VALUE!</v>
      </c>
      <c r="I1121" s="7" t="str">
        <f t="shared" si="17"/>
        <v>❸</v>
      </c>
    </row>
    <row r="1122" spans="1:9">
      <c r="A1122" s="2" t="s">
        <v>1806</v>
      </c>
      <c r="B1122" s="2">
        <v>3.5</v>
      </c>
      <c r="C1122" s="2">
        <v>230</v>
      </c>
      <c r="D1122" s="3">
        <v>0.14000000000000001</v>
      </c>
      <c r="E1122" s="4">
        <f>(C1122/B1122)/1000</f>
        <v>6.5714285714285711E-2</v>
      </c>
      <c r="F1122" s="5">
        <f>E1122*E1122*B1122*10000</f>
        <v>151.14285714285714</v>
      </c>
      <c r="G1122" s="2" t="s">
        <v>508</v>
      </c>
      <c r="H1122" s="6" t="e" vm="13">
        <v>#VALUE!</v>
      </c>
      <c r="I1122" s="7" t="str">
        <f t="shared" si="17"/>
        <v>❸</v>
      </c>
    </row>
    <row r="1123" spans="1:9">
      <c r="A1123" s="8" t="s">
        <v>1807</v>
      </c>
      <c r="B1123" s="8">
        <v>4.3</v>
      </c>
      <c r="C1123" s="8">
        <v>169</v>
      </c>
      <c r="D1123" s="9">
        <v>0.11</v>
      </c>
      <c r="E1123" s="10">
        <f>(C1123/B1123)/1000</f>
        <v>3.9302325581395355E-2</v>
      </c>
      <c r="F1123" s="11">
        <f>E1123*E1123*B1123*10000</f>
        <v>66.420930232558163</v>
      </c>
      <c r="G1123" s="8" t="s">
        <v>508</v>
      </c>
      <c r="H1123" s="12" t="e" vm="13">
        <v>#VALUE!</v>
      </c>
      <c r="I1123" s="7" t="str">
        <f t="shared" si="17"/>
        <v>❹</v>
      </c>
    </row>
    <row r="1124" spans="1:9">
      <c r="A1124" s="2" t="s">
        <v>1808</v>
      </c>
      <c r="B1124" s="2">
        <v>5.2</v>
      </c>
      <c r="C1124" s="2">
        <v>184</v>
      </c>
      <c r="D1124" s="3">
        <v>0.12</v>
      </c>
      <c r="E1124" s="4">
        <f>(C1124/B1124)/1000</f>
        <v>3.5384615384615389E-2</v>
      </c>
      <c r="F1124" s="5">
        <f>E1124*E1124*B1124*10000</f>
        <v>65.107692307692318</v>
      </c>
      <c r="G1124" s="2" t="s">
        <v>508</v>
      </c>
      <c r="H1124" s="6" t="e" vm="13">
        <v>#VALUE!</v>
      </c>
      <c r="I1124" s="7" t="str">
        <f t="shared" si="17"/>
        <v>❹</v>
      </c>
    </row>
    <row r="1125" spans="1:9">
      <c r="A1125" s="8" t="s">
        <v>1809</v>
      </c>
      <c r="B1125" s="8">
        <v>1.5</v>
      </c>
      <c r="C1125" s="8">
        <v>85</v>
      </c>
      <c r="D1125" s="9" t="s">
        <v>14</v>
      </c>
      <c r="E1125" s="10">
        <f>(C1125/B1125)/1000</f>
        <v>5.6666666666666664E-2</v>
      </c>
      <c r="F1125" s="11">
        <f>E1125*E1125*B1125*10000</f>
        <v>48.166666666666664</v>
      </c>
      <c r="G1125" s="8" t="s">
        <v>508</v>
      </c>
      <c r="H1125" s="12" t="e" vm="13">
        <v>#VALUE!</v>
      </c>
      <c r="I1125" s="7" t="str">
        <f t="shared" si="17"/>
        <v>❹</v>
      </c>
    </row>
    <row r="1126" spans="1:9">
      <c r="A1126" s="2" t="s">
        <v>1810</v>
      </c>
      <c r="B1126" s="2">
        <v>2.8</v>
      </c>
      <c r="C1126" s="2">
        <v>115</v>
      </c>
      <c r="D1126" s="3" t="s">
        <v>14</v>
      </c>
      <c r="E1126" s="4">
        <f>(C1126/B1126)/1000</f>
        <v>4.1071428571428578E-2</v>
      </c>
      <c r="F1126" s="5">
        <f>E1126*E1126*B1126*10000</f>
        <v>47.232142857142868</v>
      </c>
      <c r="G1126" s="2" t="s">
        <v>508</v>
      </c>
      <c r="H1126" s="6" t="e" vm="13">
        <v>#VALUE!</v>
      </c>
      <c r="I1126" s="7" t="str">
        <f t="shared" si="17"/>
        <v>❹</v>
      </c>
    </row>
    <row r="1127" spans="1:9">
      <c r="A1127" s="8" t="s">
        <v>1811</v>
      </c>
      <c r="B1127" s="8">
        <v>0.7</v>
      </c>
      <c r="C1127" s="8">
        <v>54</v>
      </c>
      <c r="D1127" s="9" t="s">
        <v>14</v>
      </c>
      <c r="E1127" s="10">
        <f>(C1127/B1127)/1000</f>
        <v>7.7142857142857152E-2</v>
      </c>
      <c r="F1127" s="11">
        <f>E1127*E1127*B1127*10000</f>
        <v>41.657142857142865</v>
      </c>
      <c r="G1127" s="8" t="s">
        <v>508</v>
      </c>
      <c r="H1127" s="12" t="e" vm="13">
        <v>#VALUE!</v>
      </c>
      <c r="I1127" s="7" t="str">
        <f t="shared" si="17"/>
        <v>❹</v>
      </c>
    </row>
    <row r="1128" spans="1:9">
      <c r="A1128" s="2" t="s">
        <v>1812</v>
      </c>
      <c r="B1128" s="2">
        <v>0.75</v>
      </c>
      <c r="C1128" s="2">
        <v>52</v>
      </c>
      <c r="D1128" s="3">
        <v>0.1</v>
      </c>
      <c r="E1128" s="4">
        <f>(C1128/B1128)/1000</f>
        <v>6.933333333333333E-2</v>
      </c>
      <c r="F1128" s="5">
        <f>E1128*E1128*B1128*10000</f>
        <v>36.053333333333335</v>
      </c>
      <c r="G1128" s="2" t="s">
        <v>1813</v>
      </c>
      <c r="H1128" s="6" t="e" vm="104">
        <v>#VALUE!</v>
      </c>
      <c r="I1128" s="7" t="str">
        <f t="shared" si="17"/>
        <v>❹</v>
      </c>
    </row>
    <row r="1129" spans="1:9">
      <c r="A1129" s="8" t="s">
        <v>1814</v>
      </c>
      <c r="B1129" s="8">
        <v>1.1000000000000001</v>
      </c>
      <c r="C1129" s="8">
        <v>86</v>
      </c>
      <c r="D1129" s="9">
        <v>0.17</v>
      </c>
      <c r="E1129" s="10">
        <f>(C1129/B1129)/1000</f>
        <v>7.8181818181818172E-2</v>
      </c>
      <c r="F1129" s="11">
        <f>E1129*E1129*B1129*10000*1.4</f>
        <v>94.130909090909086</v>
      </c>
      <c r="G1129" s="8" t="s">
        <v>1815</v>
      </c>
      <c r="H1129" s="12" t="s">
        <v>737</v>
      </c>
      <c r="I1129" s="7" t="str">
        <f t="shared" si="17"/>
        <v>❸</v>
      </c>
    </row>
    <row r="1130" spans="1:9">
      <c r="A1130" s="2" t="s">
        <v>1816</v>
      </c>
      <c r="B1130" s="2">
        <v>0.95</v>
      </c>
      <c r="C1130" s="2">
        <v>81</v>
      </c>
      <c r="D1130" s="3">
        <v>0.13</v>
      </c>
      <c r="E1130" s="4">
        <f>(C1130/B1130)/1000</f>
        <v>8.5263157894736846E-2</v>
      </c>
      <c r="F1130" s="5">
        <f>E1130*E1130*B1130*10000</f>
        <v>69.063157894736847</v>
      </c>
      <c r="G1130" s="2" t="s">
        <v>1815</v>
      </c>
      <c r="H1130" s="6" t="s">
        <v>737</v>
      </c>
      <c r="I1130" s="7" t="str">
        <f t="shared" si="17"/>
        <v>❹</v>
      </c>
    </row>
    <row r="1131" spans="1:9">
      <c r="A1131" s="8" t="s">
        <v>1817</v>
      </c>
      <c r="B1131" s="8">
        <v>1.5</v>
      </c>
      <c r="C1131" s="8">
        <v>83</v>
      </c>
      <c r="D1131" s="9">
        <v>0.08</v>
      </c>
      <c r="E1131" s="10">
        <f>(C1131/B1131)/1000</f>
        <v>5.5333333333333339E-2</v>
      </c>
      <c r="F1131" s="11">
        <f>E1131*E1131*B1131*10000</f>
        <v>45.926666666666677</v>
      </c>
      <c r="G1131" s="8" t="s">
        <v>1815</v>
      </c>
      <c r="H1131" s="12" t="s">
        <v>737</v>
      </c>
      <c r="I1131" s="7" t="str">
        <f t="shared" si="17"/>
        <v>❹</v>
      </c>
    </row>
    <row r="1132" spans="1:9">
      <c r="A1132" s="2" t="s">
        <v>1818</v>
      </c>
      <c r="B1132" s="2">
        <v>7.7</v>
      </c>
      <c r="C1132" s="2">
        <v>327</v>
      </c>
      <c r="D1132" s="3">
        <v>0.1</v>
      </c>
      <c r="E1132" s="4">
        <f>(C1132/B1132)/1000</f>
        <v>4.2467532467532466E-2</v>
      </c>
      <c r="F1132" s="5">
        <f>E1132*E1132*B1132*10000</f>
        <v>138.86883116883118</v>
      </c>
      <c r="G1132" s="2" t="s">
        <v>1819</v>
      </c>
      <c r="H1132" s="6" t="e" vm="26">
        <v>#VALUE!</v>
      </c>
      <c r="I1132" s="7" t="str">
        <f t="shared" si="17"/>
        <v>❸</v>
      </c>
    </row>
    <row r="1133" spans="1:9">
      <c r="A1133" s="8" t="s">
        <v>1820</v>
      </c>
      <c r="B1133" s="8">
        <v>3.5</v>
      </c>
      <c r="C1133" s="8">
        <v>211</v>
      </c>
      <c r="D1133" s="9">
        <v>0.09</v>
      </c>
      <c r="E1133" s="10">
        <f>(C1133/B1133)/1000</f>
        <v>6.0285714285714283E-2</v>
      </c>
      <c r="F1133" s="11">
        <f>E1133*E1133*B1133*10000</f>
        <v>127.20285714285714</v>
      </c>
      <c r="G1133" s="8" t="s">
        <v>1819</v>
      </c>
      <c r="H1133" s="12" t="e" vm="26">
        <v>#VALUE!</v>
      </c>
      <c r="I1133" s="7" t="str">
        <f t="shared" si="17"/>
        <v>❸</v>
      </c>
    </row>
    <row r="1134" spans="1:9">
      <c r="A1134" s="2" t="s">
        <v>1821</v>
      </c>
      <c r="B1134" s="2">
        <v>2.85</v>
      </c>
      <c r="C1134" s="2">
        <v>118</v>
      </c>
      <c r="D1134" s="3">
        <v>0.11</v>
      </c>
      <c r="E1134" s="4">
        <f>(C1134/B1134)/1000</f>
        <v>4.1403508771929824E-2</v>
      </c>
      <c r="F1134" s="5">
        <f>E1134*E1134*B1134*10000</f>
        <v>48.85614035087719</v>
      </c>
      <c r="G1134" s="2" t="s">
        <v>1819</v>
      </c>
      <c r="H1134" s="6" t="e" vm="26">
        <v>#VALUE!</v>
      </c>
      <c r="I1134" s="7" t="str">
        <f t="shared" si="17"/>
        <v>❹</v>
      </c>
    </row>
    <row r="1135" spans="1:9">
      <c r="A1135" s="8" t="s">
        <v>1822</v>
      </c>
      <c r="B1135" s="8">
        <v>2.5</v>
      </c>
      <c r="C1135" s="8">
        <v>155</v>
      </c>
      <c r="D1135" s="9">
        <v>0.13</v>
      </c>
      <c r="E1135" s="10">
        <f>(C1135/B1135)/1000</f>
        <v>6.2E-2</v>
      </c>
      <c r="F1135" s="11">
        <f>E1135*E1135*B1135*10000</f>
        <v>96.1</v>
      </c>
      <c r="G1135" s="8" t="s">
        <v>1823</v>
      </c>
      <c r="H1135" s="12" t="s">
        <v>448</v>
      </c>
      <c r="I1135" s="7" t="str">
        <f t="shared" si="17"/>
        <v>❸</v>
      </c>
    </row>
    <row r="1136" spans="1:9">
      <c r="A1136" s="2" t="s">
        <v>1824</v>
      </c>
      <c r="B1136" s="2">
        <v>2.5</v>
      </c>
      <c r="C1136" s="2">
        <v>155</v>
      </c>
      <c r="D1136" s="3">
        <v>0.19</v>
      </c>
      <c r="E1136" s="4">
        <f>(C1136/B1136)/1000</f>
        <v>6.2E-2</v>
      </c>
      <c r="F1136" s="5">
        <f>E1136*E1136*B1136*10000</f>
        <v>96.1</v>
      </c>
      <c r="G1136" s="2" t="s">
        <v>1823</v>
      </c>
      <c r="H1136" s="6" t="s">
        <v>448</v>
      </c>
      <c r="I1136" s="7" t="str">
        <f t="shared" si="17"/>
        <v>❸</v>
      </c>
    </row>
    <row r="1137" spans="1:9">
      <c r="A1137" s="8" t="s">
        <v>1825</v>
      </c>
      <c r="B1137" s="8">
        <v>0.7</v>
      </c>
      <c r="C1137" s="8">
        <v>50</v>
      </c>
      <c r="D1137" s="9" t="s">
        <v>511</v>
      </c>
      <c r="E1137" s="10">
        <f>(C1137/B1137)/1000</f>
        <v>7.1428571428571425E-2</v>
      </c>
      <c r="F1137" s="11">
        <f>E1137*E1137*B1137*10000</f>
        <v>35.714285714285708</v>
      </c>
      <c r="G1137" s="8" t="s">
        <v>1826</v>
      </c>
      <c r="H1137" s="12" t="e" vm="52">
        <v>#VALUE!</v>
      </c>
      <c r="I1137" s="7" t="str">
        <f t="shared" si="17"/>
        <v>❹</v>
      </c>
    </row>
    <row r="1138" spans="1:9">
      <c r="A1138" s="2" t="s">
        <v>1827</v>
      </c>
      <c r="B1138" s="2">
        <v>3.4</v>
      </c>
      <c r="C1138" s="2">
        <v>145</v>
      </c>
      <c r="D1138" s="3">
        <v>0.06</v>
      </c>
      <c r="E1138" s="4">
        <f>(C1138/B1138)/1000</f>
        <v>4.2647058823529413E-2</v>
      </c>
      <c r="F1138" s="5">
        <f>E1138*E1138*B1138*10000</f>
        <v>61.838235294117652</v>
      </c>
      <c r="G1138" s="2" t="s">
        <v>1828</v>
      </c>
      <c r="H1138" s="6" t="s">
        <v>751</v>
      </c>
      <c r="I1138" s="7" t="str">
        <f t="shared" si="17"/>
        <v>❹</v>
      </c>
    </row>
    <row r="1139" spans="1:9">
      <c r="A1139" s="8" t="s">
        <v>1829</v>
      </c>
      <c r="B1139" s="8">
        <v>2.2000000000000002</v>
      </c>
      <c r="C1139" s="8">
        <v>93</v>
      </c>
      <c r="D1139" s="9" t="s">
        <v>14</v>
      </c>
      <c r="E1139" s="10">
        <f>(C1139/B1139)/1000</f>
        <v>4.2272727272727267E-2</v>
      </c>
      <c r="F1139" s="11">
        <f>E1139*E1139*B1139*10000</f>
        <v>39.313636363636355</v>
      </c>
      <c r="G1139" s="8" t="s">
        <v>1830</v>
      </c>
      <c r="H1139" s="12" t="s">
        <v>1493</v>
      </c>
      <c r="I1139" s="7" t="str">
        <f t="shared" si="17"/>
        <v>❹</v>
      </c>
    </row>
    <row r="1140" spans="1:9">
      <c r="A1140" s="2" t="s">
        <v>1831</v>
      </c>
      <c r="B1140" s="2">
        <v>2.4</v>
      </c>
      <c r="C1140" s="2">
        <v>153</v>
      </c>
      <c r="D1140" s="3">
        <v>0.11</v>
      </c>
      <c r="E1140" s="4">
        <f>(C1140/B1140)/1000</f>
        <v>6.3750000000000001E-2</v>
      </c>
      <c r="F1140" s="5">
        <f>E1140*E1140*B1140*10000</f>
        <v>97.537500000000009</v>
      </c>
      <c r="G1140" s="2" t="s">
        <v>1832</v>
      </c>
      <c r="H1140" s="6" t="e" vm="79">
        <v>#VALUE!</v>
      </c>
      <c r="I1140" s="7" t="str">
        <f t="shared" si="17"/>
        <v>❸</v>
      </c>
    </row>
    <row r="1141" spans="1:9">
      <c r="A1141" s="8" t="s">
        <v>1833</v>
      </c>
      <c r="B1141" s="8">
        <v>0.95</v>
      </c>
      <c r="C1141" s="8">
        <v>62</v>
      </c>
      <c r="D1141" s="9">
        <v>0.11</v>
      </c>
      <c r="E1141" s="10">
        <f>(C1141/B1141)/1000</f>
        <v>6.5263157894736856E-2</v>
      </c>
      <c r="F1141" s="11">
        <f>E1141*E1141*B1141*10000</f>
        <v>40.46315789473686</v>
      </c>
      <c r="G1141" s="8" t="s">
        <v>1834</v>
      </c>
      <c r="H1141" s="12" t="s">
        <v>1754</v>
      </c>
      <c r="I1141" s="7" t="str">
        <f t="shared" si="17"/>
        <v>❹</v>
      </c>
    </row>
    <row r="1142" spans="1:9" ht="16.5">
      <c r="A1142" s="2" t="s">
        <v>1835</v>
      </c>
      <c r="B1142" s="2">
        <v>1.4</v>
      </c>
      <c r="C1142" s="2">
        <v>111</v>
      </c>
      <c r="D1142" s="3" t="s">
        <v>87</v>
      </c>
      <c r="E1142" s="4">
        <f>(C1142/B1142)/1000</f>
        <v>7.9285714285714293E-2</v>
      </c>
      <c r="F1142" s="5">
        <f>E1142*E1142*B1142*10000</f>
        <v>88.007142857142867</v>
      </c>
      <c r="G1142" s="2" t="s">
        <v>1836</v>
      </c>
      <c r="H1142" s="6" t="s">
        <v>1207</v>
      </c>
      <c r="I1142" s="7" t="str">
        <f t="shared" si="17"/>
        <v>❹</v>
      </c>
    </row>
    <row r="1143" spans="1:9" ht="16.5">
      <c r="A1143" s="8" t="s">
        <v>1837</v>
      </c>
      <c r="B1143" s="8">
        <v>1.6</v>
      </c>
      <c r="C1143" s="8">
        <v>117</v>
      </c>
      <c r="D1143" s="9" t="s">
        <v>76</v>
      </c>
      <c r="E1143" s="10">
        <f>(C1143/B1143)/1000</f>
        <v>7.3124999999999996E-2</v>
      </c>
      <c r="F1143" s="11">
        <f>E1143*E1143*B1143*10000</f>
        <v>85.556249999999991</v>
      </c>
      <c r="G1143" s="8" t="s">
        <v>1836</v>
      </c>
      <c r="H1143" s="12" t="s">
        <v>1207</v>
      </c>
      <c r="I1143" s="7" t="str">
        <f t="shared" si="17"/>
        <v>❹</v>
      </c>
    </row>
    <row r="1144" spans="1:9">
      <c r="A1144" s="2" t="s">
        <v>1838</v>
      </c>
      <c r="B1144" s="2">
        <v>1.4</v>
      </c>
      <c r="C1144" s="2">
        <v>103</v>
      </c>
      <c r="D1144" s="3" t="s">
        <v>14</v>
      </c>
      <c r="E1144" s="4">
        <f>(C1144/B1144)/1000</f>
        <v>7.3571428571428565E-2</v>
      </c>
      <c r="F1144" s="5">
        <f>E1144*E1144*B1144*10000</f>
        <v>75.778571428571411</v>
      </c>
      <c r="G1144" s="2" t="s">
        <v>1836</v>
      </c>
      <c r="H1144" s="6" t="s">
        <v>1207</v>
      </c>
      <c r="I1144" s="7" t="str">
        <f t="shared" si="17"/>
        <v>❹</v>
      </c>
    </row>
    <row r="1145" spans="1:9">
      <c r="A1145" s="8" t="s">
        <v>1839</v>
      </c>
      <c r="B1145" s="8">
        <v>1.4</v>
      </c>
      <c r="C1145" s="8">
        <v>98</v>
      </c>
      <c r="D1145" s="9">
        <v>0.21</v>
      </c>
      <c r="E1145" s="10">
        <f>(C1145/B1145)/1000</f>
        <v>7.0000000000000007E-2</v>
      </c>
      <c r="F1145" s="11">
        <f>E1145*E1145*B1145*10000</f>
        <v>68.600000000000009</v>
      </c>
      <c r="G1145" s="8" t="s">
        <v>1836</v>
      </c>
      <c r="H1145" s="12" t="s">
        <v>1207</v>
      </c>
      <c r="I1145" s="7" t="str">
        <f t="shared" si="17"/>
        <v>❹</v>
      </c>
    </row>
    <row r="1146" spans="1:9" ht="16.5">
      <c r="A1146" s="2" t="s">
        <v>1840</v>
      </c>
      <c r="B1146" s="2">
        <v>1.7</v>
      </c>
      <c r="C1146" s="2">
        <v>106</v>
      </c>
      <c r="D1146" s="3" t="s">
        <v>415</v>
      </c>
      <c r="E1146" s="4">
        <f>(C1146/B1146)/1000</f>
        <v>6.235294117647059E-2</v>
      </c>
      <c r="F1146" s="5">
        <f>E1146*E1146*B1146*10000</f>
        <v>66.094117647058823</v>
      </c>
      <c r="G1146" s="2" t="s">
        <v>1836</v>
      </c>
      <c r="H1146" s="6" t="s">
        <v>1207</v>
      </c>
      <c r="I1146" s="7" t="str">
        <f t="shared" si="17"/>
        <v>❹</v>
      </c>
    </row>
    <row r="1147" spans="1:9">
      <c r="A1147" s="8" t="s">
        <v>1841</v>
      </c>
      <c r="B1147" s="8">
        <v>3.1</v>
      </c>
      <c r="C1147" s="8">
        <v>134</v>
      </c>
      <c r="D1147" s="9">
        <v>0.11</v>
      </c>
      <c r="E1147" s="10">
        <f>(C1147/B1147)/1000</f>
        <v>4.3225806451612905E-2</v>
      </c>
      <c r="F1147" s="11">
        <f>E1147*E1147*B1147*10000</f>
        <v>57.922580645161304</v>
      </c>
      <c r="G1147" s="8" t="s">
        <v>1836</v>
      </c>
      <c r="H1147" s="12" t="s">
        <v>1207</v>
      </c>
      <c r="I1147" s="7" t="str">
        <f t="shared" si="17"/>
        <v>❹</v>
      </c>
    </row>
    <row r="1148" spans="1:9">
      <c r="A1148" s="2" t="s">
        <v>1842</v>
      </c>
      <c r="B1148" s="2">
        <v>1.2</v>
      </c>
      <c r="C1148" s="2">
        <v>81</v>
      </c>
      <c r="D1148" s="3">
        <v>0.11</v>
      </c>
      <c r="E1148" s="4">
        <f>(C1148/B1148)/1000</f>
        <v>6.7500000000000004E-2</v>
      </c>
      <c r="F1148" s="5">
        <f>E1148*E1148*B1148*10000</f>
        <v>54.675000000000004</v>
      </c>
      <c r="G1148" s="2" t="s">
        <v>1836</v>
      </c>
      <c r="H1148" s="6" t="s">
        <v>1207</v>
      </c>
      <c r="I1148" s="7" t="str">
        <f t="shared" si="17"/>
        <v>❹</v>
      </c>
    </row>
    <row r="1149" spans="1:9">
      <c r="A1149" s="8" t="s">
        <v>1843</v>
      </c>
      <c r="B1149" s="8">
        <v>2.2000000000000002</v>
      </c>
      <c r="C1149" s="8">
        <v>93</v>
      </c>
      <c r="D1149" s="9" t="s">
        <v>14</v>
      </c>
      <c r="E1149" s="10">
        <f>(C1149/B1149)/1000</f>
        <v>4.2272727272727267E-2</v>
      </c>
      <c r="F1149" s="11">
        <f>E1149*E1149*B1149*10000</f>
        <v>39.313636363636355</v>
      </c>
      <c r="G1149" s="8" t="s">
        <v>1844</v>
      </c>
      <c r="H1149" s="12" t="s">
        <v>36</v>
      </c>
      <c r="I1149" s="7" t="str">
        <f t="shared" si="17"/>
        <v>❹</v>
      </c>
    </row>
    <row r="1150" spans="1:9">
      <c r="A1150" s="2" t="s">
        <v>1845</v>
      </c>
      <c r="B1150" s="2">
        <v>1.1000000000000001</v>
      </c>
      <c r="C1150" s="2">
        <v>66</v>
      </c>
      <c r="D1150" s="3">
        <v>0.18</v>
      </c>
      <c r="E1150" s="4">
        <f>(C1150/B1150)/1000</f>
        <v>5.9999999999999991E-2</v>
      </c>
      <c r="F1150" s="5">
        <f>E1150*E1150*B1150*10000</f>
        <v>39.599999999999994</v>
      </c>
      <c r="G1150" s="2" t="s">
        <v>1846</v>
      </c>
      <c r="H1150" s="6" t="s">
        <v>604</v>
      </c>
      <c r="I1150" s="7" t="str">
        <f t="shared" si="17"/>
        <v>❹</v>
      </c>
    </row>
    <row r="1151" spans="1:9">
      <c r="A1151" s="8" t="s">
        <v>1847</v>
      </c>
      <c r="B1151" s="8">
        <v>0.8</v>
      </c>
      <c r="C1151" s="8">
        <v>85</v>
      </c>
      <c r="D1151" s="9" t="s">
        <v>1848</v>
      </c>
      <c r="E1151" s="10">
        <f>(C1151/B1151)/1000</f>
        <v>0.10625</v>
      </c>
      <c r="F1151" s="11">
        <f>E1151*E1151*B1151*10000</f>
        <v>90.3125</v>
      </c>
      <c r="G1151" s="8" t="s">
        <v>1849</v>
      </c>
      <c r="H1151" s="12" t="e" vm="6">
        <v>#VALUE!</v>
      </c>
      <c r="I1151" s="7" t="str">
        <f t="shared" si="17"/>
        <v>❸</v>
      </c>
    </row>
    <row r="1152" spans="1:9">
      <c r="A1152" s="2" t="s">
        <v>1850</v>
      </c>
      <c r="B1152" s="2">
        <v>1.2</v>
      </c>
      <c r="C1152" s="2">
        <v>86</v>
      </c>
      <c r="D1152" s="3">
        <v>0.15</v>
      </c>
      <c r="E1152" s="4">
        <f>(C1152/B1152)/1000</f>
        <v>7.166666666666667E-2</v>
      </c>
      <c r="F1152" s="5">
        <f>E1152*E1152*B1152*10000</f>
        <v>61.633333333333333</v>
      </c>
      <c r="G1152" s="2" t="s">
        <v>1849</v>
      </c>
      <c r="H1152" s="6" t="e" vm="6">
        <v>#VALUE!</v>
      </c>
      <c r="I1152" s="7" t="str">
        <f t="shared" si="17"/>
        <v>❹</v>
      </c>
    </row>
    <row r="1153" spans="1:9">
      <c r="A1153" s="8" t="s">
        <v>1851</v>
      </c>
      <c r="B1153" s="8">
        <v>1.4</v>
      </c>
      <c r="C1153" s="8">
        <v>94</v>
      </c>
      <c r="D1153" s="9" t="s">
        <v>14</v>
      </c>
      <c r="E1153" s="10">
        <f>(C1153/B1153)/1000</f>
        <v>6.7142857142857157E-2</v>
      </c>
      <c r="F1153" s="11">
        <f>E1153*E1153*B1153*10000</f>
        <v>63.114285714285735</v>
      </c>
      <c r="G1153" s="8" t="s">
        <v>1852</v>
      </c>
      <c r="H1153" s="12" t="e" vm="6">
        <v>#VALUE!</v>
      </c>
      <c r="I1153" s="7" t="str">
        <f t="shared" si="17"/>
        <v>❹</v>
      </c>
    </row>
    <row r="1154" spans="1:9">
      <c r="A1154" s="2" t="s">
        <v>1853</v>
      </c>
      <c r="B1154" s="2">
        <v>1.2</v>
      </c>
      <c r="C1154" s="2">
        <v>81</v>
      </c>
      <c r="D1154" s="3">
        <v>0.13</v>
      </c>
      <c r="E1154" s="4">
        <f>(C1154/B1154)/1000</f>
        <v>6.7500000000000004E-2</v>
      </c>
      <c r="F1154" s="5">
        <f>E1154*E1154*B1154*10000</f>
        <v>54.675000000000004</v>
      </c>
      <c r="G1154" s="2" t="s">
        <v>1854</v>
      </c>
      <c r="H1154" s="6" t="s">
        <v>1471</v>
      </c>
      <c r="I1154" s="7" t="str">
        <f t="shared" si="17"/>
        <v>❹</v>
      </c>
    </row>
    <row r="1155" spans="1:9">
      <c r="A1155" s="8" t="s">
        <v>1855</v>
      </c>
      <c r="B1155" s="8">
        <v>3.8</v>
      </c>
      <c r="C1155" s="8">
        <v>172</v>
      </c>
      <c r="D1155" s="9" t="s">
        <v>14</v>
      </c>
      <c r="E1155" s="10">
        <f>(C1155/B1155)/1000</f>
        <v>4.5263157894736845E-2</v>
      </c>
      <c r="F1155" s="11">
        <f>E1155*E1155*B1155*10000</f>
        <v>77.852631578947367</v>
      </c>
      <c r="G1155" s="8" t="s">
        <v>1856</v>
      </c>
      <c r="H1155" s="12" t="e" vm="81">
        <v>#VALUE!</v>
      </c>
      <c r="I1155" s="7" t="str">
        <f t="shared" ref="I1155:I1218" si="18">IF(F1155&gt;=89.99,"❸","❹")</f>
        <v>❹</v>
      </c>
    </row>
    <row r="1156" spans="1:9" ht="16.5">
      <c r="A1156" s="2" t="s">
        <v>1857</v>
      </c>
      <c r="B1156" s="2">
        <v>2.75</v>
      </c>
      <c r="C1156" s="2">
        <v>142</v>
      </c>
      <c r="D1156" s="3" t="s">
        <v>184</v>
      </c>
      <c r="E1156" s="4">
        <f>(C1156/B1156)/1000</f>
        <v>5.1636363636363633E-2</v>
      </c>
      <c r="F1156" s="5">
        <f>E1156*E1156*B1156*10000</f>
        <v>73.323636363636354</v>
      </c>
      <c r="G1156" s="2" t="s">
        <v>1858</v>
      </c>
      <c r="H1156" s="6" t="e" vm="6">
        <v>#VALUE!</v>
      </c>
      <c r="I1156" s="7" t="str">
        <f t="shared" si="18"/>
        <v>❹</v>
      </c>
    </row>
    <row r="1157" spans="1:9" ht="16.5">
      <c r="A1157" s="8" t="s">
        <v>1859</v>
      </c>
      <c r="B1157" s="8">
        <v>1</v>
      </c>
      <c r="C1157" s="8">
        <v>72</v>
      </c>
      <c r="D1157" s="9" t="s">
        <v>14</v>
      </c>
      <c r="E1157" s="10">
        <f>(C1157/B1157)/1000</f>
        <v>7.1999999999999995E-2</v>
      </c>
      <c r="F1157" s="11">
        <f>E1157*E1157*B1157*10000*1.2</f>
        <v>62.207999999999991</v>
      </c>
      <c r="G1157" s="8" t="s">
        <v>1858</v>
      </c>
      <c r="H1157" s="12" t="e" vm="6">
        <v>#VALUE!</v>
      </c>
      <c r="I1157" s="7" t="str">
        <f t="shared" si="18"/>
        <v>❹</v>
      </c>
    </row>
    <row r="1158" spans="1:9">
      <c r="A1158" s="2" t="s">
        <v>1860</v>
      </c>
      <c r="B1158" s="2">
        <v>1.6</v>
      </c>
      <c r="C1158" s="2">
        <v>89</v>
      </c>
      <c r="D1158" s="3">
        <v>0.15</v>
      </c>
      <c r="E1158" s="4">
        <f>(C1158/B1158)/1000</f>
        <v>5.5625000000000001E-2</v>
      </c>
      <c r="F1158" s="5">
        <f>E1158*E1158*B1158*10000</f>
        <v>49.506250000000001</v>
      </c>
      <c r="G1158" s="2" t="s">
        <v>1861</v>
      </c>
      <c r="H1158" s="6" t="s">
        <v>1363</v>
      </c>
      <c r="I1158" s="7" t="str">
        <f t="shared" si="18"/>
        <v>❹</v>
      </c>
    </row>
    <row r="1159" spans="1:9">
      <c r="A1159" s="8" t="s">
        <v>1862</v>
      </c>
      <c r="B1159" s="8">
        <v>1.5</v>
      </c>
      <c r="C1159" s="8">
        <v>93</v>
      </c>
      <c r="D1159" s="9">
        <v>0.12</v>
      </c>
      <c r="E1159" s="10">
        <f>(C1159/B1159)/1000</f>
        <v>6.2E-2</v>
      </c>
      <c r="F1159" s="11">
        <f>E1159*E1159*B1159*10000</f>
        <v>57.66</v>
      </c>
      <c r="G1159" s="8" t="s">
        <v>1863</v>
      </c>
      <c r="H1159" s="12" t="e" vm="21">
        <v>#VALUE!</v>
      </c>
      <c r="I1159" s="7" t="str">
        <f t="shared" si="18"/>
        <v>❹</v>
      </c>
    </row>
    <row r="1160" spans="1:9">
      <c r="A1160" s="2" t="s">
        <v>1864</v>
      </c>
      <c r="B1160" s="2">
        <v>2.2999999999999998</v>
      </c>
      <c r="C1160" s="2">
        <v>158</v>
      </c>
      <c r="D1160" s="3">
        <v>0.14000000000000001</v>
      </c>
      <c r="E1160" s="4">
        <f>(C1160/B1160)/1000</f>
        <v>6.8695652173913047E-2</v>
      </c>
      <c r="F1160" s="5">
        <f>E1160*E1160*B1160*10000</f>
        <v>108.53913043478262</v>
      </c>
      <c r="G1160" s="2" t="s">
        <v>1865</v>
      </c>
      <c r="H1160" s="6" t="e" vm="21">
        <v>#VALUE!</v>
      </c>
      <c r="I1160" s="7" t="str">
        <f t="shared" si="18"/>
        <v>❸</v>
      </c>
    </row>
    <row r="1161" spans="1:9">
      <c r="A1161" s="8" t="s">
        <v>1866</v>
      </c>
      <c r="B1161" s="8">
        <v>1.6</v>
      </c>
      <c r="C1161" s="8">
        <v>86</v>
      </c>
      <c r="D1161" s="9" t="s">
        <v>14</v>
      </c>
      <c r="E1161" s="10">
        <f>(C1161/B1161)/1000</f>
        <v>5.3749999999999999E-2</v>
      </c>
      <c r="F1161" s="11">
        <f>E1161*E1161*B1161*10000</f>
        <v>46.225000000000001</v>
      </c>
      <c r="G1161" s="8" t="s">
        <v>1867</v>
      </c>
      <c r="H1161" s="12" t="s">
        <v>131</v>
      </c>
      <c r="I1161" s="7" t="str">
        <f t="shared" si="18"/>
        <v>❹</v>
      </c>
    </row>
    <row r="1162" spans="1:9">
      <c r="A1162" s="2" t="s">
        <v>1868</v>
      </c>
      <c r="B1162" s="2">
        <v>0.95</v>
      </c>
      <c r="C1162" s="2">
        <v>92</v>
      </c>
      <c r="D1162" s="3">
        <v>0.2</v>
      </c>
      <c r="E1162" s="4">
        <f>(C1162/B1162)/1000</f>
        <v>9.684210526315791E-2</v>
      </c>
      <c r="F1162" s="5">
        <f>E1162*E1162*B1162*10000*1.1</f>
        <v>98.004210526315816</v>
      </c>
      <c r="G1162" s="2" t="s">
        <v>278</v>
      </c>
      <c r="H1162" s="6" t="s">
        <v>278</v>
      </c>
      <c r="I1162" s="7" t="str">
        <f t="shared" si="18"/>
        <v>❸</v>
      </c>
    </row>
    <row r="1163" spans="1:9">
      <c r="A1163" s="8" t="s">
        <v>1869</v>
      </c>
      <c r="B1163" s="8">
        <v>2.6</v>
      </c>
      <c r="C1163" s="8">
        <v>129</v>
      </c>
      <c r="D1163" s="9">
        <v>0.12</v>
      </c>
      <c r="E1163" s="10">
        <f>(C1163/B1163)/1000</f>
        <v>4.961538461538461E-2</v>
      </c>
      <c r="F1163" s="11">
        <f>E1163*E1163*B1163*10000</f>
        <v>64.003846153846126</v>
      </c>
      <c r="G1163" s="8" t="s">
        <v>1870</v>
      </c>
      <c r="H1163" s="12" t="s">
        <v>1138</v>
      </c>
      <c r="I1163" s="7" t="str">
        <f t="shared" si="18"/>
        <v>❹</v>
      </c>
    </row>
    <row r="1164" spans="1:9">
      <c r="A1164" s="2" t="s">
        <v>1871</v>
      </c>
      <c r="B1164" s="2">
        <v>1.1000000000000001</v>
      </c>
      <c r="C1164" s="2">
        <v>63</v>
      </c>
      <c r="D1164" s="3">
        <v>0.12</v>
      </c>
      <c r="E1164" s="4">
        <f>(C1164/B1164)/1000</f>
        <v>5.7272727272727267E-2</v>
      </c>
      <c r="F1164" s="5">
        <f>E1164*E1164*B1164*10000</f>
        <v>36.081818181818178</v>
      </c>
      <c r="G1164" s="2" t="s">
        <v>1872</v>
      </c>
      <c r="H1164" s="6" t="s">
        <v>723</v>
      </c>
      <c r="I1164" s="7" t="str">
        <f t="shared" si="18"/>
        <v>❹</v>
      </c>
    </row>
    <row r="1165" spans="1:9">
      <c r="A1165" s="8" t="s">
        <v>1873</v>
      </c>
      <c r="B1165" s="8">
        <v>1.6</v>
      </c>
      <c r="C1165" s="8">
        <v>122</v>
      </c>
      <c r="D1165" s="9" t="s">
        <v>14</v>
      </c>
      <c r="E1165" s="10">
        <f>(C1165/B1165)/1000</f>
        <v>7.6249999999999998E-2</v>
      </c>
      <c r="F1165" s="11">
        <f>E1165*E1165*B1165*10000</f>
        <v>93.025000000000006</v>
      </c>
      <c r="G1165" s="8" t="s">
        <v>1874</v>
      </c>
      <c r="H1165" s="12" t="s">
        <v>1875</v>
      </c>
      <c r="I1165" s="7" t="str">
        <f t="shared" si="18"/>
        <v>❸</v>
      </c>
    </row>
    <row r="1166" spans="1:9">
      <c r="A1166" s="2" t="s">
        <v>1876</v>
      </c>
      <c r="B1166" s="2">
        <v>1</v>
      </c>
      <c r="C1166" s="2">
        <v>72</v>
      </c>
      <c r="D1166" s="3">
        <v>0.1</v>
      </c>
      <c r="E1166" s="4">
        <f>(C1166/B1166)/1000</f>
        <v>7.1999999999999995E-2</v>
      </c>
      <c r="F1166" s="5">
        <f>E1166*E1166*B1166*10000</f>
        <v>51.839999999999996</v>
      </c>
      <c r="G1166" s="2" t="s">
        <v>1877</v>
      </c>
      <c r="H1166" s="6" t="e" vm="19">
        <v>#VALUE!</v>
      </c>
      <c r="I1166" s="7" t="str">
        <f t="shared" si="18"/>
        <v>❹</v>
      </c>
    </row>
    <row r="1167" spans="1:9">
      <c r="A1167" s="8" t="s">
        <v>1878</v>
      </c>
      <c r="B1167" s="8">
        <v>0.6</v>
      </c>
      <c r="C1167" s="8">
        <v>55</v>
      </c>
      <c r="D1167" s="9">
        <v>0.14000000000000001</v>
      </c>
      <c r="E1167" s="10">
        <f>(C1167/B1167)/1000</f>
        <v>9.1666666666666674E-2</v>
      </c>
      <c r="F1167" s="11">
        <f>E1167*E1167*B1167*10000</f>
        <v>50.416666666666671</v>
      </c>
      <c r="G1167" s="8" t="s">
        <v>1877</v>
      </c>
      <c r="H1167" s="12" t="e" vm="19">
        <v>#VALUE!</v>
      </c>
      <c r="I1167" s="7" t="str">
        <f t="shared" si="18"/>
        <v>❹</v>
      </c>
    </row>
    <row r="1168" spans="1:9">
      <c r="A1168" s="2" t="s">
        <v>1879</v>
      </c>
      <c r="B1168" s="2">
        <v>1.3</v>
      </c>
      <c r="C1168" s="2">
        <v>78</v>
      </c>
      <c r="D1168" s="3">
        <v>0.09</v>
      </c>
      <c r="E1168" s="4">
        <f>(C1168/B1168)/1000</f>
        <v>0.06</v>
      </c>
      <c r="F1168" s="5">
        <f>E1168*E1168*B1168*10000</f>
        <v>46.800000000000004</v>
      </c>
      <c r="G1168" s="2" t="s">
        <v>1877</v>
      </c>
      <c r="H1168" s="6" t="e" vm="19">
        <v>#VALUE!</v>
      </c>
      <c r="I1168" s="7" t="str">
        <f t="shared" si="18"/>
        <v>❹</v>
      </c>
    </row>
    <row r="1169" spans="1:9">
      <c r="A1169" s="8" t="s">
        <v>1880</v>
      </c>
      <c r="B1169" s="8">
        <v>0.4</v>
      </c>
      <c r="C1169" s="8">
        <v>32</v>
      </c>
      <c r="D1169" s="9">
        <v>0.17</v>
      </c>
      <c r="E1169" s="10">
        <f>(C1169/B1169)/1000</f>
        <v>0.08</v>
      </c>
      <c r="F1169" s="11">
        <f>E1169*E1169*B1169*10000*1.6</f>
        <v>40.960000000000008</v>
      </c>
      <c r="G1169" s="8" t="s">
        <v>1881</v>
      </c>
      <c r="H1169" s="12" t="s">
        <v>1882</v>
      </c>
      <c r="I1169" s="7" t="str">
        <f t="shared" si="18"/>
        <v>❹</v>
      </c>
    </row>
    <row r="1170" spans="1:9">
      <c r="A1170" s="2" t="s">
        <v>1883</v>
      </c>
      <c r="B1170" s="2">
        <v>1.5</v>
      </c>
      <c r="C1170" s="2">
        <v>84</v>
      </c>
      <c r="D1170" s="3">
        <v>0.1</v>
      </c>
      <c r="E1170" s="4">
        <f>(C1170/B1170)/1000</f>
        <v>5.6000000000000001E-2</v>
      </c>
      <c r="F1170" s="5">
        <f>E1170*E1170*B1170*10000</f>
        <v>47.040000000000006</v>
      </c>
      <c r="G1170" s="2" t="s">
        <v>1884</v>
      </c>
      <c r="H1170" s="6" t="s">
        <v>1704</v>
      </c>
      <c r="I1170" s="7" t="str">
        <f t="shared" si="18"/>
        <v>❹</v>
      </c>
    </row>
    <row r="1171" spans="1:9">
      <c r="A1171" s="8" t="s">
        <v>1885</v>
      </c>
      <c r="B1171" s="8">
        <v>2</v>
      </c>
      <c r="C1171" s="8">
        <v>94</v>
      </c>
      <c r="D1171" s="9">
        <v>0.1</v>
      </c>
      <c r="E1171" s="10">
        <f>(C1171/B1171)/1000</f>
        <v>4.7E-2</v>
      </c>
      <c r="F1171" s="11">
        <f>E1171*E1171*B1171*10000</f>
        <v>44.18</v>
      </c>
      <c r="G1171" s="8" t="s">
        <v>1884</v>
      </c>
      <c r="H1171" s="12" t="s">
        <v>1704</v>
      </c>
      <c r="I1171" s="7" t="str">
        <f t="shared" si="18"/>
        <v>❹</v>
      </c>
    </row>
    <row r="1172" spans="1:9">
      <c r="A1172" s="2" t="s">
        <v>1886</v>
      </c>
      <c r="B1172" s="2">
        <v>1.25</v>
      </c>
      <c r="C1172" s="2">
        <v>85</v>
      </c>
      <c r="D1172" s="3">
        <v>0.1</v>
      </c>
      <c r="E1172" s="4">
        <f>(C1172/B1172)/1000</f>
        <v>6.8000000000000005E-2</v>
      </c>
      <c r="F1172" s="5">
        <f>E1172*E1172*B1172*10000</f>
        <v>57.800000000000004</v>
      </c>
      <c r="G1172" s="2" t="s">
        <v>1887</v>
      </c>
      <c r="H1172" s="6" t="s">
        <v>1888</v>
      </c>
      <c r="I1172" s="7" t="str">
        <f t="shared" si="18"/>
        <v>❹</v>
      </c>
    </row>
    <row r="1173" spans="1:9">
      <c r="A1173" s="8" t="s">
        <v>1889</v>
      </c>
      <c r="B1173" s="8">
        <v>2.4</v>
      </c>
      <c r="C1173" s="8">
        <v>131</v>
      </c>
      <c r="D1173" s="9">
        <v>0.14000000000000001</v>
      </c>
      <c r="E1173" s="10">
        <f>(C1173/B1173)/1000</f>
        <v>5.4583333333333338E-2</v>
      </c>
      <c r="F1173" s="11">
        <f>E1173*E1173*B1173*10000</f>
        <v>71.504166666666677</v>
      </c>
      <c r="G1173" s="8" t="s">
        <v>1890</v>
      </c>
      <c r="H1173" s="12" t="s">
        <v>1153</v>
      </c>
      <c r="I1173" s="7" t="str">
        <f t="shared" si="18"/>
        <v>❹</v>
      </c>
    </row>
    <row r="1174" spans="1:9">
      <c r="A1174" s="2" t="s">
        <v>1891</v>
      </c>
      <c r="B1174" s="2">
        <v>0.55000000000000004</v>
      </c>
      <c r="C1174" s="2">
        <v>49</v>
      </c>
      <c r="D1174" s="3">
        <v>0.13</v>
      </c>
      <c r="E1174" s="4">
        <f>(C1174/B1174)/1000</f>
        <v>8.9090909090909082E-2</v>
      </c>
      <c r="F1174" s="5">
        <f>E1174*E1174*B1174*10000</f>
        <v>43.654545454545449</v>
      </c>
      <c r="G1174" s="2" t="s">
        <v>1892</v>
      </c>
      <c r="H1174" s="6" t="s">
        <v>1893</v>
      </c>
      <c r="I1174" s="7" t="str">
        <f t="shared" si="18"/>
        <v>❹</v>
      </c>
    </row>
    <row r="1175" spans="1:9">
      <c r="A1175" s="8" t="s">
        <v>1894</v>
      </c>
      <c r="B1175" s="8">
        <v>0.9</v>
      </c>
      <c r="C1175" s="8">
        <v>68</v>
      </c>
      <c r="D1175" s="9">
        <v>0.17</v>
      </c>
      <c r="E1175" s="10">
        <f>(C1175/B1175)/1000</f>
        <v>7.5555555555555556E-2</v>
      </c>
      <c r="F1175" s="11">
        <f>E1175*E1175*B1175*10000</f>
        <v>51.377777777777787</v>
      </c>
      <c r="G1175" s="8" t="s">
        <v>1895</v>
      </c>
      <c r="H1175" s="12" t="s">
        <v>1614</v>
      </c>
      <c r="I1175" s="7" t="str">
        <f t="shared" si="18"/>
        <v>❹</v>
      </c>
    </row>
    <row r="1176" spans="1:9" ht="16.5">
      <c r="A1176" s="2" t="s">
        <v>1896</v>
      </c>
      <c r="B1176" s="2">
        <v>2.4</v>
      </c>
      <c r="C1176" s="2">
        <v>134</v>
      </c>
      <c r="D1176" s="3" t="s">
        <v>138</v>
      </c>
      <c r="E1176" s="4">
        <f>(C1176/B1176)/1000</f>
        <v>5.5833333333333339E-2</v>
      </c>
      <c r="F1176" s="5">
        <f>E1176*E1176*B1176*10000</f>
        <v>74.816666666666677</v>
      </c>
      <c r="G1176" s="2" t="s">
        <v>1897</v>
      </c>
      <c r="H1176" s="6" t="e" vm="6">
        <v>#VALUE!</v>
      </c>
      <c r="I1176" s="7" t="str">
        <f t="shared" si="18"/>
        <v>❹</v>
      </c>
    </row>
    <row r="1177" spans="1:9" ht="16.5">
      <c r="A1177" s="8" t="s">
        <v>1898</v>
      </c>
      <c r="B1177" s="8">
        <v>2.7</v>
      </c>
      <c r="C1177" s="8">
        <v>156</v>
      </c>
      <c r="D1177" s="9" t="s">
        <v>138</v>
      </c>
      <c r="E1177" s="10">
        <f>(C1177/B1177)/1000</f>
        <v>5.7777777777777768E-2</v>
      </c>
      <c r="F1177" s="11">
        <f>E1177*E1177*B1177*10000</f>
        <v>90.133333333333297</v>
      </c>
      <c r="G1177" s="8" t="s">
        <v>290</v>
      </c>
      <c r="H1177" s="12" t="s">
        <v>290</v>
      </c>
      <c r="I1177" s="7" t="str">
        <f t="shared" si="18"/>
        <v>❸</v>
      </c>
    </row>
    <row r="1178" spans="1:9">
      <c r="A1178" s="2" t="s">
        <v>1633</v>
      </c>
      <c r="B1178" s="2">
        <v>1.2</v>
      </c>
      <c r="C1178" s="2">
        <v>91</v>
      </c>
      <c r="D1178" s="3">
        <v>0.18</v>
      </c>
      <c r="E1178" s="4">
        <f>(C1178/B1178)/1000</f>
        <v>7.5833333333333336E-2</v>
      </c>
      <c r="F1178" s="5">
        <f>E1178*E1178*B1178*10000</f>
        <v>69.00833333333334</v>
      </c>
      <c r="G1178" s="2" t="s">
        <v>290</v>
      </c>
      <c r="H1178" s="6" t="s">
        <v>290</v>
      </c>
      <c r="I1178" s="7" t="str">
        <f t="shared" si="18"/>
        <v>❹</v>
      </c>
    </row>
    <row r="1179" spans="1:9">
      <c r="A1179" s="8" t="s">
        <v>1899</v>
      </c>
      <c r="B1179" s="8">
        <v>0.85</v>
      </c>
      <c r="C1179" s="8">
        <v>57</v>
      </c>
      <c r="D1179" s="9" t="s">
        <v>14</v>
      </c>
      <c r="E1179" s="10">
        <f>(C1179/B1179)/1000</f>
        <v>6.7058823529411768E-2</v>
      </c>
      <c r="F1179" s="11">
        <f>E1179*E1179*B1179*10000</f>
        <v>38.223529411764709</v>
      </c>
      <c r="G1179" s="8" t="s">
        <v>1900</v>
      </c>
      <c r="H1179" s="12" t="s">
        <v>1346</v>
      </c>
      <c r="I1179" s="7" t="str">
        <f t="shared" si="18"/>
        <v>❹</v>
      </c>
    </row>
    <row r="1180" spans="1:9">
      <c r="A1180" s="2" t="s">
        <v>1901</v>
      </c>
      <c r="B1180" s="2">
        <v>1.1000000000000001</v>
      </c>
      <c r="C1180" s="2">
        <v>81</v>
      </c>
      <c r="D1180" s="3">
        <v>0.16</v>
      </c>
      <c r="E1180" s="4">
        <f>(C1180/B1180)/1000</f>
        <v>7.3636363636363625E-2</v>
      </c>
      <c r="F1180" s="5">
        <f>E1180*E1180*B1180*10000</f>
        <v>59.645454545454534</v>
      </c>
      <c r="G1180" s="2" t="s">
        <v>1902</v>
      </c>
      <c r="H1180" s="6" t="e" vm="52">
        <v>#VALUE!</v>
      </c>
      <c r="I1180" s="7" t="str">
        <f t="shared" si="18"/>
        <v>❹</v>
      </c>
    </row>
    <row r="1181" spans="1:9">
      <c r="A1181" s="8" t="s">
        <v>1903</v>
      </c>
      <c r="B1181" s="8">
        <v>1.4</v>
      </c>
      <c r="C1181" s="8">
        <v>83</v>
      </c>
      <c r="D1181" s="9" t="s">
        <v>14</v>
      </c>
      <c r="E1181" s="10">
        <f>(C1181/B1181)/1000</f>
        <v>5.9285714285714289E-2</v>
      </c>
      <c r="F1181" s="11">
        <f>E1181*E1181*B1181*10000</f>
        <v>49.207142857142863</v>
      </c>
      <c r="G1181" s="8" t="s">
        <v>1904</v>
      </c>
      <c r="H1181" s="12" t="e" vm="8">
        <v>#VALUE!</v>
      </c>
      <c r="I1181" s="7" t="str">
        <f t="shared" si="18"/>
        <v>❹</v>
      </c>
    </row>
    <row r="1182" spans="1:9">
      <c r="A1182" s="2" t="s">
        <v>1905</v>
      </c>
      <c r="B1182" s="2">
        <v>2.5</v>
      </c>
      <c r="C1182" s="2">
        <v>109</v>
      </c>
      <c r="D1182" s="3" t="s">
        <v>14</v>
      </c>
      <c r="E1182" s="4">
        <f>(C1182/B1182)/1000</f>
        <v>4.36E-2</v>
      </c>
      <c r="F1182" s="5">
        <f>E1182*E1182*B1182*10000</f>
        <v>47.523999999999994</v>
      </c>
      <c r="G1182" s="2" t="s">
        <v>1904</v>
      </c>
      <c r="H1182" s="6" t="e" vm="8">
        <v>#VALUE!</v>
      </c>
      <c r="I1182" s="7" t="str">
        <f t="shared" si="18"/>
        <v>❹</v>
      </c>
    </row>
    <row r="1183" spans="1:9">
      <c r="A1183" s="8" t="s">
        <v>1906</v>
      </c>
      <c r="B1183" s="8">
        <v>0.5</v>
      </c>
      <c r="C1183" s="8">
        <v>44</v>
      </c>
      <c r="D1183" s="9">
        <v>0.17</v>
      </c>
      <c r="E1183" s="10">
        <f>(C1183/B1183)/1000</f>
        <v>8.7999999999999995E-2</v>
      </c>
      <c r="F1183" s="11">
        <f>E1183*E1183*B1183*10000</f>
        <v>38.72</v>
      </c>
      <c r="G1183" s="8" t="s">
        <v>1904</v>
      </c>
      <c r="H1183" s="12" t="e" vm="8">
        <v>#VALUE!</v>
      </c>
      <c r="I1183" s="7" t="str">
        <f t="shared" si="18"/>
        <v>❹</v>
      </c>
    </row>
    <row r="1184" spans="1:9">
      <c r="A1184" s="2" t="s">
        <v>1907</v>
      </c>
      <c r="B1184" s="2">
        <v>1.4</v>
      </c>
      <c r="C1184" s="2">
        <v>78</v>
      </c>
      <c r="D1184" s="3">
        <v>0.13</v>
      </c>
      <c r="E1184" s="4">
        <f>(C1184/B1184)/1000</f>
        <v>5.5714285714285716E-2</v>
      </c>
      <c r="F1184" s="5">
        <f>E1184*E1184*B1184*10000</f>
        <v>43.457142857142856</v>
      </c>
      <c r="G1184" s="2" t="s">
        <v>1908</v>
      </c>
      <c r="H1184" s="6" t="e" vm="8">
        <v>#VALUE!</v>
      </c>
      <c r="I1184" s="7" t="str">
        <f t="shared" si="18"/>
        <v>❹</v>
      </c>
    </row>
    <row r="1185" spans="1:9">
      <c r="A1185" s="8" t="s">
        <v>1909</v>
      </c>
      <c r="B1185" s="8">
        <v>1.6</v>
      </c>
      <c r="C1185" s="8">
        <v>161</v>
      </c>
      <c r="D1185" s="9">
        <v>0.2</v>
      </c>
      <c r="E1185" s="10">
        <f>(C1185/B1185)/1000</f>
        <v>0.10062500000000001</v>
      </c>
      <c r="F1185" s="11">
        <f>E1185*E1185*B1185*10000</f>
        <v>162.00625000000002</v>
      </c>
      <c r="G1185" s="8" t="s">
        <v>1910</v>
      </c>
      <c r="H1185" s="12" t="e" vm="17">
        <v>#VALUE!</v>
      </c>
      <c r="I1185" s="7" t="str">
        <f t="shared" si="18"/>
        <v>❸</v>
      </c>
    </row>
    <row r="1186" spans="1:9">
      <c r="A1186" s="2" t="s">
        <v>1081</v>
      </c>
      <c r="B1186" s="2">
        <v>1.1000000000000001</v>
      </c>
      <c r="C1186" s="2">
        <v>106</v>
      </c>
      <c r="D1186" s="3">
        <v>0.26</v>
      </c>
      <c r="E1186" s="4">
        <f>(C1186/B1186)/1000</f>
        <v>9.636363636363636E-2</v>
      </c>
      <c r="F1186" s="5">
        <f>E1186*E1186*B1186*10000</f>
        <v>102.14545454545454</v>
      </c>
      <c r="G1186" s="2" t="s">
        <v>1910</v>
      </c>
      <c r="H1186" s="6" t="e" vm="17">
        <v>#VALUE!</v>
      </c>
      <c r="I1186" s="7" t="str">
        <f t="shared" si="18"/>
        <v>❸</v>
      </c>
    </row>
    <row r="1187" spans="1:9">
      <c r="A1187" s="8" t="s">
        <v>1911</v>
      </c>
      <c r="B1187" s="8">
        <v>2.35</v>
      </c>
      <c r="C1187" s="8">
        <v>154</v>
      </c>
      <c r="D1187" s="9">
        <v>0.13</v>
      </c>
      <c r="E1187" s="10">
        <f>(C1187/B1187)/1000</f>
        <v>6.553191489361701E-2</v>
      </c>
      <c r="F1187" s="11">
        <f>E1187*E1187*B1187*10000</f>
        <v>100.91914893617017</v>
      </c>
      <c r="G1187" s="8" t="s">
        <v>1910</v>
      </c>
      <c r="H1187" s="12" t="e" vm="17">
        <v>#VALUE!</v>
      </c>
      <c r="I1187" s="7" t="str">
        <f t="shared" si="18"/>
        <v>❸</v>
      </c>
    </row>
    <row r="1188" spans="1:9">
      <c r="A1188" s="2" t="s">
        <v>1912</v>
      </c>
      <c r="B1188" s="2">
        <v>2.7</v>
      </c>
      <c r="C1188" s="2">
        <v>158</v>
      </c>
      <c r="D1188" s="3">
        <v>0.12</v>
      </c>
      <c r="E1188" s="4">
        <f>(C1188/B1188)/1000</f>
        <v>5.8518518518518511E-2</v>
      </c>
      <c r="F1188" s="5">
        <f>E1188*E1188*B1188*10000</f>
        <v>92.459259259259241</v>
      </c>
      <c r="G1188" s="2" t="s">
        <v>1913</v>
      </c>
      <c r="H1188" s="6" t="s">
        <v>778</v>
      </c>
      <c r="I1188" s="7" t="str">
        <f t="shared" si="18"/>
        <v>❸</v>
      </c>
    </row>
    <row r="1189" spans="1:9">
      <c r="A1189" s="8" t="s">
        <v>1914</v>
      </c>
      <c r="B1189" s="8">
        <v>3</v>
      </c>
      <c r="C1189" s="8">
        <v>132</v>
      </c>
      <c r="D1189" s="9" t="s">
        <v>14</v>
      </c>
      <c r="E1189" s="10">
        <f>(C1189/B1189)/1000</f>
        <v>4.3999999999999997E-2</v>
      </c>
      <c r="F1189" s="11">
        <f>E1189*E1189*B1189*10000</f>
        <v>58.079999999999991</v>
      </c>
      <c r="G1189" s="8" t="s">
        <v>1913</v>
      </c>
      <c r="H1189" s="12" t="s">
        <v>778</v>
      </c>
      <c r="I1189" s="7" t="str">
        <f t="shared" si="18"/>
        <v>❹</v>
      </c>
    </row>
    <row r="1190" spans="1:9">
      <c r="A1190" s="2" t="s">
        <v>1915</v>
      </c>
      <c r="B1190" s="2">
        <v>0.9</v>
      </c>
      <c r="C1190" s="2">
        <v>63</v>
      </c>
      <c r="D1190" s="3" t="s">
        <v>14</v>
      </c>
      <c r="E1190" s="4">
        <f>(C1190/B1190)/1000</f>
        <v>7.0000000000000007E-2</v>
      </c>
      <c r="F1190" s="5">
        <f>E1190*E1190*B1190*10000</f>
        <v>44.100000000000009</v>
      </c>
      <c r="G1190" s="2" t="s">
        <v>1913</v>
      </c>
      <c r="H1190" s="6" t="s">
        <v>778</v>
      </c>
      <c r="I1190" s="7" t="str">
        <f t="shared" si="18"/>
        <v>❹</v>
      </c>
    </row>
    <row r="1191" spans="1:9">
      <c r="A1191" s="8" t="s">
        <v>1916</v>
      </c>
      <c r="B1191" s="8">
        <v>1.1000000000000001</v>
      </c>
      <c r="C1191" s="8">
        <v>68</v>
      </c>
      <c r="D1191" s="9">
        <v>0.1</v>
      </c>
      <c r="E1191" s="10">
        <f>(C1191/B1191)/1000</f>
        <v>6.1818181818181814E-2</v>
      </c>
      <c r="F1191" s="11">
        <f>E1191*E1191*B1191*10000</f>
        <v>42.036363636363632</v>
      </c>
      <c r="G1191" s="8" t="s">
        <v>1917</v>
      </c>
      <c r="H1191" s="12" t="e" vm="19">
        <v>#VALUE!</v>
      </c>
      <c r="I1191" s="7" t="str">
        <f t="shared" si="18"/>
        <v>❹</v>
      </c>
    </row>
    <row r="1192" spans="1:9">
      <c r="A1192" s="2" t="s">
        <v>1918</v>
      </c>
      <c r="B1192" s="2">
        <v>0.5</v>
      </c>
      <c r="C1192" s="2">
        <v>47</v>
      </c>
      <c r="D1192" s="3" t="s">
        <v>14</v>
      </c>
      <c r="E1192" s="4">
        <f>(C1192/B1192)/1000</f>
        <v>9.4E-2</v>
      </c>
      <c r="F1192" s="5">
        <f>E1192*E1192*B1192*10000</f>
        <v>44.18</v>
      </c>
      <c r="G1192" s="2" t="s">
        <v>1919</v>
      </c>
      <c r="H1192" s="6" t="s">
        <v>1138</v>
      </c>
      <c r="I1192" s="7" t="str">
        <f t="shared" si="18"/>
        <v>❹</v>
      </c>
    </row>
    <row r="1193" spans="1:9">
      <c r="A1193" s="8" t="s">
        <v>1920</v>
      </c>
      <c r="B1193" s="8">
        <v>0.82499999999999996</v>
      </c>
      <c r="C1193" s="8">
        <v>75</v>
      </c>
      <c r="D1193" s="9">
        <v>0.14000000000000001</v>
      </c>
      <c r="E1193" s="10">
        <f>(C1193/B1193)/1000</f>
        <v>9.0909090909090925E-2</v>
      </c>
      <c r="F1193" s="11">
        <f>E1193*E1193*B1193*10000</f>
        <v>68.181818181818201</v>
      </c>
      <c r="G1193" s="8" t="s">
        <v>1921</v>
      </c>
      <c r="H1193" s="12" t="s">
        <v>697</v>
      </c>
      <c r="I1193" s="7" t="str">
        <f t="shared" si="18"/>
        <v>❹</v>
      </c>
    </row>
    <row r="1194" spans="1:9">
      <c r="A1194" s="2" t="s">
        <v>1922</v>
      </c>
      <c r="B1194" s="2">
        <v>3.4</v>
      </c>
      <c r="C1194" s="2">
        <v>176</v>
      </c>
      <c r="D1194" s="3">
        <v>0.08</v>
      </c>
      <c r="E1194" s="4">
        <f>(C1194/B1194)/1000</f>
        <v>5.1764705882352942E-2</v>
      </c>
      <c r="F1194" s="5">
        <f>E1194*E1194*B1194*10000</f>
        <v>91.10588235294118</v>
      </c>
      <c r="G1194" s="2" t="s">
        <v>1923</v>
      </c>
      <c r="H1194" s="6" t="s">
        <v>41</v>
      </c>
      <c r="I1194" s="7" t="str">
        <f t="shared" si="18"/>
        <v>❸</v>
      </c>
    </row>
    <row r="1195" spans="1:9">
      <c r="A1195" s="8" t="s">
        <v>1924</v>
      </c>
      <c r="B1195" s="8">
        <v>2.25</v>
      </c>
      <c r="C1195" s="8">
        <v>141</v>
      </c>
      <c r="D1195" s="9">
        <v>0.11</v>
      </c>
      <c r="E1195" s="10">
        <f>(C1195/B1195)/1000</f>
        <v>6.2666666666666662E-2</v>
      </c>
      <c r="F1195" s="11">
        <f>E1195*E1195*B1195*10000</f>
        <v>88.359999999999985</v>
      </c>
      <c r="G1195" s="8" t="s">
        <v>1923</v>
      </c>
      <c r="H1195" s="12" t="s">
        <v>41</v>
      </c>
      <c r="I1195" s="7" t="str">
        <f t="shared" si="18"/>
        <v>❹</v>
      </c>
    </row>
    <row r="1196" spans="1:9">
      <c r="A1196" s="2" t="s">
        <v>1925</v>
      </c>
      <c r="B1196" s="2">
        <v>5.0999999999999996</v>
      </c>
      <c r="C1196" s="2">
        <v>313</v>
      </c>
      <c r="D1196" s="3">
        <v>0.1</v>
      </c>
      <c r="E1196" s="4">
        <f>(C1196/B1196)/1000</f>
        <v>6.1372549019607849E-2</v>
      </c>
      <c r="F1196" s="5">
        <f>E1196*E1196*B1196*10000</f>
        <v>192.09607843137258</v>
      </c>
      <c r="G1196" s="2" t="s">
        <v>1503</v>
      </c>
      <c r="H1196" s="6" t="s">
        <v>1503</v>
      </c>
      <c r="I1196" s="7" t="str">
        <f t="shared" si="18"/>
        <v>❸</v>
      </c>
    </row>
    <row r="1197" spans="1:9">
      <c r="A1197" s="8" t="s">
        <v>1926</v>
      </c>
      <c r="B1197" s="8">
        <v>5.5</v>
      </c>
      <c r="C1197" s="8">
        <v>312</v>
      </c>
      <c r="D1197" s="9">
        <v>0.11</v>
      </c>
      <c r="E1197" s="10">
        <f>(C1197/B1197)/1000</f>
        <v>5.6727272727272723E-2</v>
      </c>
      <c r="F1197" s="11">
        <f>E1197*E1197*B1197*10000</f>
        <v>176.98909090909089</v>
      </c>
      <c r="G1197" s="8" t="s">
        <v>1503</v>
      </c>
      <c r="H1197" s="12" t="s">
        <v>1503</v>
      </c>
      <c r="I1197" s="7" t="str">
        <f t="shared" si="18"/>
        <v>❸</v>
      </c>
    </row>
    <row r="1198" spans="1:9">
      <c r="A1198" s="2" t="s">
        <v>1927</v>
      </c>
      <c r="B1198" s="2">
        <v>6.8</v>
      </c>
      <c r="C1198" s="2">
        <v>314</v>
      </c>
      <c r="D1198" s="3">
        <v>0.08</v>
      </c>
      <c r="E1198" s="4">
        <f>(C1198/B1198)/1000</f>
        <v>4.6176470588235298E-2</v>
      </c>
      <c r="F1198" s="5">
        <f>E1198*E1198*B1198*10000</f>
        <v>144.99411764705883</v>
      </c>
      <c r="G1198" s="2" t="s">
        <v>1503</v>
      </c>
      <c r="H1198" s="2" t="s">
        <v>1503</v>
      </c>
      <c r="I1198" s="7" t="str">
        <f t="shared" si="18"/>
        <v>❸</v>
      </c>
    </row>
    <row r="1199" spans="1:9">
      <c r="A1199" s="8" t="s">
        <v>1928</v>
      </c>
      <c r="B1199" s="8">
        <v>1</v>
      </c>
      <c r="C1199" s="8">
        <v>103</v>
      </c>
      <c r="D1199" s="9">
        <v>0.16</v>
      </c>
      <c r="E1199" s="10">
        <f>(C1199/B1199)/1000</f>
        <v>0.10299999999999999</v>
      </c>
      <c r="F1199" s="11">
        <f>E1199*E1199*B1199*10000</f>
        <v>106.08999999999999</v>
      </c>
      <c r="G1199" s="8" t="s">
        <v>1503</v>
      </c>
      <c r="H1199" s="8" t="s">
        <v>1503</v>
      </c>
      <c r="I1199" s="7" t="str">
        <f t="shared" si="18"/>
        <v>❸</v>
      </c>
    </row>
    <row r="1200" spans="1:9">
      <c r="A1200" s="2" t="s">
        <v>1929</v>
      </c>
      <c r="B1200" s="2">
        <v>0.85</v>
      </c>
      <c r="C1200" s="2">
        <v>89</v>
      </c>
      <c r="D1200" s="3">
        <v>0.16</v>
      </c>
      <c r="E1200" s="4">
        <f>(C1200/B1200)/1000</f>
        <v>0.10470588235294118</v>
      </c>
      <c r="F1200" s="5">
        <f>E1200*E1200*B1200*10000</f>
        <v>93.188235294117646</v>
      </c>
      <c r="G1200" s="2" t="s">
        <v>1503</v>
      </c>
      <c r="H1200" s="2" t="s">
        <v>1503</v>
      </c>
      <c r="I1200" s="7" t="str">
        <f t="shared" si="18"/>
        <v>❸</v>
      </c>
    </row>
    <row r="1201" spans="1:9">
      <c r="A1201" s="8" t="s">
        <v>1930</v>
      </c>
      <c r="B1201" s="8">
        <v>2.5</v>
      </c>
      <c r="C1201" s="8">
        <v>136</v>
      </c>
      <c r="D1201" s="9">
        <v>0.1</v>
      </c>
      <c r="E1201" s="10">
        <f>(C1201/B1201)/1000</f>
        <v>5.4399999999999997E-2</v>
      </c>
      <c r="F1201" s="11">
        <f>E1201*E1201*B1201*10000</f>
        <v>73.983999999999995</v>
      </c>
      <c r="G1201" s="8" t="s">
        <v>1503</v>
      </c>
      <c r="H1201" s="8" t="s">
        <v>1503</v>
      </c>
      <c r="I1201" s="7" t="str">
        <f t="shared" si="18"/>
        <v>❹</v>
      </c>
    </row>
    <row r="1202" spans="1:9">
      <c r="A1202" s="2" t="s">
        <v>1931</v>
      </c>
      <c r="B1202" s="2">
        <v>1.75</v>
      </c>
      <c r="C1202" s="2">
        <v>101</v>
      </c>
      <c r="D1202" s="3" t="s">
        <v>14</v>
      </c>
      <c r="E1202" s="4">
        <f>(C1202/B1202)/1000</f>
        <v>5.7714285714285718E-2</v>
      </c>
      <c r="F1202" s="5">
        <f>E1202*E1202*B1202*10000</f>
        <v>58.291428571428582</v>
      </c>
      <c r="G1202" s="2" t="s">
        <v>1503</v>
      </c>
      <c r="H1202" s="2" t="s">
        <v>1503</v>
      </c>
      <c r="I1202" s="7" t="str">
        <f t="shared" si="18"/>
        <v>❹</v>
      </c>
    </row>
    <row r="1203" spans="1:9">
      <c r="A1203" s="8" t="s">
        <v>1932</v>
      </c>
      <c r="B1203" s="8">
        <v>1</v>
      </c>
      <c r="C1203" s="8">
        <v>86</v>
      </c>
      <c r="D1203" s="9">
        <v>0.12</v>
      </c>
      <c r="E1203" s="10">
        <f>(C1203/B1203)/1000</f>
        <v>8.5999999999999993E-2</v>
      </c>
      <c r="F1203" s="11">
        <f>E1203*E1203*B1203*10000</f>
        <v>73.959999999999994</v>
      </c>
      <c r="G1203" s="8" t="s">
        <v>1933</v>
      </c>
      <c r="H1203" s="8" t="e" vm="64">
        <v>#VALUE!</v>
      </c>
      <c r="I1203" s="7" t="str">
        <f t="shared" si="18"/>
        <v>❹</v>
      </c>
    </row>
    <row r="1204" spans="1:9">
      <c r="A1204" s="2" t="s">
        <v>1934</v>
      </c>
      <c r="B1204" s="2">
        <v>1</v>
      </c>
      <c r="C1204" s="2">
        <v>74</v>
      </c>
      <c r="D1204" s="3">
        <v>0.12</v>
      </c>
      <c r="E1204" s="4">
        <f>(C1204/B1204)/1000</f>
        <v>7.3999999999999996E-2</v>
      </c>
      <c r="F1204" s="5">
        <f>E1204*E1204*B1204*10000</f>
        <v>54.759999999999991</v>
      </c>
      <c r="G1204" s="2" t="s">
        <v>1933</v>
      </c>
      <c r="H1204" s="6" t="e" vm="64">
        <v>#VALUE!</v>
      </c>
      <c r="I1204" s="7" t="str">
        <f t="shared" si="18"/>
        <v>❹</v>
      </c>
    </row>
    <row r="1205" spans="1:9">
      <c r="A1205" s="8" t="s">
        <v>1935</v>
      </c>
      <c r="B1205" s="8">
        <v>1.1000000000000001</v>
      </c>
      <c r="C1205" s="8">
        <v>70</v>
      </c>
      <c r="D1205" s="9">
        <v>0.13</v>
      </c>
      <c r="E1205" s="10">
        <f>(C1205/B1205)/1000</f>
        <v>6.363636363636363E-2</v>
      </c>
      <c r="F1205" s="11">
        <f>E1205*E1205*B1205*10000</f>
        <v>44.545454545454533</v>
      </c>
      <c r="G1205" s="8" t="s">
        <v>1933</v>
      </c>
      <c r="H1205" s="12" t="e" vm="64">
        <v>#VALUE!</v>
      </c>
      <c r="I1205" s="7" t="str">
        <f t="shared" si="18"/>
        <v>❹</v>
      </c>
    </row>
    <row r="1206" spans="1:9">
      <c r="A1206" s="2" t="s">
        <v>1936</v>
      </c>
      <c r="B1206" s="2">
        <v>1.3</v>
      </c>
      <c r="C1206" s="2">
        <v>71</v>
      </c>
      <c r="D1206" s="3">
        <v>0.08</v>
      </c>
      <c r="E1206" s="4">
        <f>(C1206/B1206)/1000</f>
        <v>5.4615384615384614E-2</v>
      </c>
      <c r="F1206" s="5">
        <f>E1206*E1206*B1206*10000</f>
        <v>38.776923076923083</v>
      </c>
      <c r="G1206" s="2" t="s">
        <v>1933</v>
      </c>
      <c r="H1206" s="6" t="e" vm="64">
        <v>#VALUE!</v>
      </c>
      <c r="I1206" s="7" t="str">
        <f t="shared" si="18"/>
        <v>❹</v>
      </c>
    </row>
    <row r="1207" spans="1:9">
      <c r="A1207" s="8" t="s">
        <v>1937</v>
      </c>
      <c r="B1207" s="8">
        <v>4.2</v>
      </c>
      <c r="C1207" s="8">
        <v>181</v>
      </c>
      <c r="D1207" s="9">
        <v>0.11</v>
      </c>
      <c r="E1207" s="10">
        <f>(C1207/B1207)/1000</f>
        <v>4.3095238095238096E-2</v>
      </c>
      <c r="F1207" s="11">
        <f>E1207*E1207*B1207*10000</f>
        <v>78.00238095238096</v>
      </c>
      <c r="G1207" s="8" t="s">
        <v>545</v>
      </c>
      <c r="H1207" s="12" t="e" vm="7">
        <v>#VALUE!</v>
      </c>
      <c r="I1207" s="7" t="str">
        <f t="shared" si="18"/>
        <v>❹</v>
      </c>
    </row>
    <row r="1208" spans="1:9">
      <c r="A1208" s="2" t="s">
        <v>1938</v>
      </c>
      <c r="B1208" s="2">
        <v>1.7</v>
      </c>
      <c r="C1208" s="2">
        <v>98</v>
      </c>
      <c r="D1208" s="3" t="s">
        <v>14</v>
      </c>
      <c r="E1208" s="4">
        <f>(C1208/B1208)/1000</f>
        <v>5.7647058823529412E-2</v>
      </c>
      <c r="F1208" s="5">
        <f>E1208*E1208*B1208*10000</f>
        <v>56.494117647058829</v>
      </c>
      <c r="G1208" s="2" t="s">
        <v>545</v>
      </c>
      <c r="H1208" s="6" t="e" vm="7">
        <v>#VALUE!</v>
      </c>
      <c r="I1208" s="7" t="str">
        <f t="shared" si="18"/>
        <v>❹</v>
      </c>
    </row>
    <row r="1209" spans="1:9">
      <c r="A1209" s="8" t="s">
        <v>1939</v>
      </c>
      <c r="B1209" s="8">
        <v>1.1000000000000001</v>
      </c>
      <c r="C1209" s="8">
        <v>70</v>
      </c>
      <c r="D1209" s="9">
        <v>0.08</v>
      </c>
      <c r="E1209" s="10">
        <f>(C1209/B1209)/1000</f>
        <v>6.363636363636363E-2</v>
      </c>
      <c r="F1209" s="11">
        <f>E1209*E1209*B1209*10000</f>
        <v>44.545454545454533</v>
      </c>
      <c r="G1209" s="8" t="s">
        <v>545</v>
      </c>
      <c r="H1209" s="12" t="e" vm="7">
        <v>#VALUE!</v>
      </c>
      <c r="I1209" s="7" t="str">
        <f t="shared" si="18"/>
        <v>❹</v>
      </c>
    </row>
    <row r="1210" spans="1:9">
      <c r="A1210" s="2" t="s">
        <v>1940</v>
      </c>
      <c r="B1210" s="2">
        <v>0.85</v>
      </c>
      <c r="C1210" s="2">
        <v>62</v>
      </c>
      <c r="D1210" s="3" t="s">
        <v>14</v>
      </c>
      <c r="E1210" s="4">
        <f>(C1210/B1210)/1000</f>
        <v>7.2941176470588232E-2</v>
      </c>
      <c r="F1210" s="5">
        <f>E1210*E1210*B1210*10000</f>
        <v>45.223529411764702</v>
      </c>
      <c r="G1210" s="2" t="s">
        <v>1941</v>
      </c>
      <c r="H1210" s="6" t="e" vm="96">
        <v>#VALUE!</v>
      </c>
      <c r="I1210" s="7" t="str">
        <f t="shared" si="18"/>
        <v>❹</v>
      </c>
    </row>
    <row r="1211" spans="1:9">
      <c r="A1211" s="8" t="s">
        <v>1942</v>
      </c>
      <c r="B1211" s="8">
        <v>1.6</v>
      </c>
      <c r="C1211" s="8">
        <v>98</v>
      </c>
      <c r="D1211" s="9">
        <v>0.1</v>
      </c>
      <c r="E1211" s="10">
        <f>(C1211/B1211)/1000</f>
        <v>6.1249999999999999E-2</v>
      </c>
      <c r="F1211" s="11">
        <f>E1211*E1211*B1211*10000</f>
        <v>60.024999999999999</v>
      </c>
      <c r="G1211" s="8" t="s">
        <v>1943</v>
      </c>
      <c r="H1211" s="12" t="s">
        <v>1018</v>
      </c>
      <c r="I1211" s="7" t="str">
        <f t="shared" si="18"/>
        <v>❹</v>
      </c>
    </row>
    <row r="1212" spans="1:9">
      <c r="A1212" s="2" t="s">
        <v>1944</v>
      </c>
      <c r="B1212" s="2">
        <v>1.65</v>
      </c>
      <c r="C1212" s="2">
        <v>89</v>
      </c>
      <c r="D1212" s="3">
        <v>0.14000000000000001</v>
      </c>
      <c r="E1212" s="4">
        <f>(C1212/B1212)/1000</f>
        <v>5.3939393939393947E-2</v>
      </c>
      <c r="F1212" s="5">
        <f>E1212*E1212*B1212*10000</f>
        <v>48.006060606060615</v>
      </c>
      <c r="G1212" s="2" t="s">
        <v>1943</v>
      </c>
      <c r="H1212" s="6" t="s">
        <v>1018</v>
      </c>
      <c r="I1212" s="7" t="str">
        <f t="shared" si="18"/>
        <v>❹</v>
      </c>
    </row>
    <row r="1213" spans="1:9">
      <c r="A1213" s="8" t="s">
        <v>1945</v>
      </c>
      <c r="B1213" s="8">
        <v>2.2999999999999998</v>
      </c>
      <c r="C1213" s="8">
        <v>227</v>
      </c>
      <c r="D1213" s="9">
        <v>0.21</v>
      </c>
      <c r="E1213" s="10">
        <f>(C1213/B1213)/1000</f>
        <v>9.8695652173913045E-2</v>
      </c>
      <c r="F1213" s="11">
        <f>E1213*E1213*B1213*10000</f>
        <v>224.03913043478261</v>
      </c>
      <c r="G1213" s="8" t="s">
        <v>413</v>
      </c>
      <c r="H1213" s="12" t="s">
        <v>413</v>
      </c>
      <c r="I1213" s="7" t="str">
        <f t="shared" si="18"/>
        <v>❸</v>
      </c>
    </row>
    <row r="1214" spans="1:9">
      <c r="A1214" s="2" t="s">
        <v>1946</v>
      </c>
      <c r="B1214" s="2">
        <v>2.5</v>
      </c>
      <c r="C1214" s="2">
        <v>211</v>
      </c>
      <c r="D1214" s="3">
        <v>0.17</v>
      </c>
      <c r="E1214" s="4">
        <f>(C1214/B1214)/1000</f>
        <v>8.4400000000000003E-2</v>
      </c>
      <c r="F1214" s="5">
        <f>E1214*E1214*B1214*10000</f>
        <v>178.08400000000003</v>
      </c>
      <c r="G1214" s="2" t="s">
        <v>413</v>
      </c>
      <c r="H1214" s="6" t="s">
        <v>413</v>
      </c>
      <c r="I1214" s="7" t="str">
        <f t="shared" si="18"/>
        <v>❸</v>
      </c>
    </row>
    <row r="1215" spans="1:9">
      <c r="A1215" s="8" t="s">
        <v>1947</v>
      </c>
      <c r="B1215" s="8">
        <v>3.15</v>
      </c>
      <c r="C1215" s="8">
        <v>222</v>
      </c>
      <c r="D1215" s="9">
        <v>0.15</v>
      </c>
      <c r="E1215" s="10">
        <f>(C1215/B1215)/1000</f>
        <v>7.0476190476190484E-2</v>
      </c>
      <c r="F1215" s="11">
        <f>E1215*E1215*B1215*10000</f>
        <v>156.45714285714291</v>
      </c>
      <c r="G1215" s="8" t="s">
        <v>413</v>
      </c>
      <c r="H1215" s="8" t="s">
        <v>413</v>
      </c>
      <c r="I1215" s="7" t="str">
        <f t="shared" si="18"/>
        <v>❸</v>
      </c>
    </row>
    <row r="1216" spans="1:9">
      <c r="A1216" s="2" t="s">
        <v>1948</v>
      </c>
      <c r="B1216" s="2">
        <v>2</v>
      </c>
      <c r="C1216" s="2">
        <v>174</v>
      </c>
      <c r="D1216" s="3" t="s">
        <v>14</v>
      </c>
      <c r="E1216" s="4">
        <f>(C1216/B1216)/1000</f>
        <v>8.6999999999999994E-2</v>
      </c>
      <c r="F1216" s="5">
        <f>E1216*E1216*B1216*10000</f>
        <v>151.38</v>
      </c>
      <c r="G1216" s="2" t="s">
        <v>413</v>
      </c>
      <c r="H1216" s="2" t="s">
        <v>413</v>
      </c>
      <c r="I1216" s="7" t="str">
        <f t="shared" si="18"/>
        <v>❸</v>
      </c>
    </row>
    <row r="1217" spans="1:9">
      <c r="A1217" s="8" t="s">
        <v>1949</v>
      </c>
      <c r="B1217" s="8">
        <v>2.1</v>
      </c>
      <c r="C1217" s="8">
        <v>157</v>
      </c>
      <c r="D1217" s="9">
        <v>0.17</v>
      </c>
      <c r="E1217" s="10">
        <f>(C1217/B1217)/1000</f>
        <v>7.4761904761904766E-2</v>
      </c>
      <c r="F1217" s="11">
        <f>E1217*E1217*B1217*10000</f>
        <v>117.37619047619049</v>
      </c>
      <c r="G1217" s="8" t="s">
        <v>413</v>
      </c>
      <c r="H1217" s="8" t="s">
        <v>413</v>
      </c>
      <c r="I1217" s="7" t="str">
        <f t="shared" si="18"/>
        <v>❸</v>
      </c>
    </row>
    <row r="1218" spans="1:9">
      <c r="A1218" s="2" t="s">
        <v>1950</v>
      </c>
      <c r="B1218" s="2">
        <v>3.6</v>
      </c>
      <c r="C1218" s="2">
        <v>200</v>
      </c>
      <c r="D1218" s="3">
        <v>0.12</v>
      </c>
      <c r="E1218" s="4">
        <f>(C1218/B1218)/1000</f>
        <v>5.5555555555555559E-2</v>
      </c>
      <c r="F1218" s="5">
        <f>E1218*E1218*B1218*10000</f>
        <v>111.11111111111111</v>
      </c>
      <c r="G1218" s="2" t="s">
        <v>413</v>
      </c>
      <c r="H1218" s="2" t="s">
        <v>413</v>
      </c>
      <c r="I1218" s="7" t="str">
        <f t="shared" si="18"/>
        <v>❸</v>
      </c>
    </row>
    <row r="1219" spans="1:9">
      <c r="A1219" s="8" t="s">
        <v>1951</v>
      </c>
      <c r="B1219" s="8">
        <v>3.6</v>
      </c>
      <c r="C1219" s="8">
        <v>196</v>
      </c>
      <c r="D1219" s="9">
        <v>0.21</v>
      </c>
      <c r="E1219" s="10">
        <f>(C1219/B1219)/1000</f>
        <v>5.4444444444444441E-2</v>
      </c>
      <c r="F1219" s="11">
        <f>E1219*E1219*B1219*10000</f>
        <v>106.71111111111111</v>
      </c>
      <c r="G1219" s="8" t="s">
        <v>413</v>
      </c>
      <c r="H1219" s="8" t="s">
        <v>413</v>
      </c>
      <c r="I1219" s="7" t="str">
        <f t="shared" ref="I1219:I1282" si="19">IF(F1219&gt;=89.99,"❸","❹")</f>
        <v>❸</v>
      </c>
    </row>
    <row r="1220" spans="1:9">
      <c r="A1220" s="2" t="s">
        <v>1952</v>
      </c>
      <c r="B1220" s="2">
        <v>2.5</v>
      </c>
      <c r="C1220" s="2">
        <v>154</v>
      </c>
      <c r="D1220" s="3">
        <v>0.2</v>
      </c>
      <c r="E1220" s="4">
        <f>(C1220/B1220)/1000</f>
        <v>6.1600000000000002E-2</v>
      </c>
      <c r="F1220" s="5">
        <f>E1220*E1220*B1220*10000</f>
        <v>94.864000000000004</v>
      </c>
      <c r="G1220" s="2" t="s">
        <v>413</v>
      </c>
      <c r="H1220" s="2" t="s">
        <v>413</v>
      </c>
      <c r="I1220" s="7" t="str">
        <f t="shared" si="19"/>
        <v>❸</v>
      </c>
    </row>
    <row r="1221" spans="1:9">
      <c r="A1221" s="8" t="s">
        <v>1953</v>
      </c>
      <c r="B1221" s="8">
        <v>1.4</v>
      </c>
      <c r="C1221" s="8">
        <v>96</v>
      </c>
      <c r="D1221" s="9">
        <v>0.12</v>
      </c>
      <c r="E1221" s="10">
        <f>(C1221/B1221)/1000</f>
        <v>6.8571428571428575E-2</v>
      </c>
      <c r="F1221" s="11">
        <f>E1221*E1221*B1221*10000</f>
        <v>65.828571428571422</v>
      </c>
      <c r="G1221" s="8" t="s">
        <v>413</v>
      </c>
      <c r="H1221" s="8" t="s">
        <v>413</v>
      </c>
      <c r="I1221" s="7" t="str">
        <f t="shared" si="19"/>
        <v>❹</v>
      </c>
    </row>
    <row r="1222" spans="1:9">
      <c r="A1222" s="2" t="s">
        <v>1954</v>
      </c>
      <c r="B1222" s="2">
        <v>2.35</v>
      </c>
      <c r="C1222" s="2">
        <v>121</v>
      </c>
      <c r="D1222" s="3">
        <v>0.12</v>
      </c>
      <c r="E1222" s="4">
        <f>(C1222/B1222)/1000</f>
        <v>5.1489361702127659E-2</v>
      </c>
      <c r="F1222" s="5">
        <f>E1222*E1222*B1222*10000</f>
        <v>62.302127659574467</v>
      </c>
      <c r="G1222" s="2" t="s">
        <v>413</v>
      </c>
      <c r="H1222" s="6" t="s">
        <v>413</v>
      </c>
      <c r="I1222" s="7" t="str">
        <f t="shared" si="19"/>
        <v>❹</v>
      </c>
    </row>
    <row r="1223" spans="1:9">
      <c r="A1223" s="8" t="s">
        <v>1955</v>
      </c>
      <c r="B1223" s="8">
        <v>1.8</v>
      </c>
      <c r="C1223" s="8">
        <v>151</v>
      </c>
      <c r="D1223" s="9">
        <v>0.17</v>
      </c>
      <c r="E1223" s="10">
        <f>(C1223/B1223)/1000</f>
        <v>8.3888888888888888E-2</v>
      </c>
      <c r="F1223" s="11">
        <f>E1223*E1223*B1223*10000</f>
        <v>126.67222222222222</v>
      </c>
      <c r="G1223" s="8" t="s">
        <v>1956</v>
      </c>
      <c r="H1223" s="8" t="e" vm="44">
        <v>#VALUE!</v>
      </c>
      <c r="I1223" s="7" t="str">
        <f t="shared" si="19"/>
        <v>❸</v>
      </c>
    </row>
    <row r="1224" spans="1:9">
      <c r="A1224" s="2" t="s">
        <v>1957</v>
      </c>
      <c r="B1224" s="2">
        <v>1.4</v>
      </c>
      <c r="C1224" s="2">
        <v>108</v>
      </c>
      <c r="D1224" s="3">
        <v>0.13</v>
      </c>
      <c r="E1224" s="4">
        <f>(C1224/B1224)/1000</f>
        <v>7.7142857142857152E-2</v>
      </c>
      <c r="F1224" s="5">
        <f>E1224*E1224*B1224*10000</f>
        <v>83.314285714285731</v>
      </c>
      <c r="G1224" s="2" t="s">
        <v>1958</v>
      </c>
      <c r="H1224" s="2" t="s">
        <v>587</v>
      </c>
      <c r="I1224" s="7" t="str">
        <f t="shared" si="19"/>
        <v>❹</v>
      </c>
    </row>
    <row r="1225" spans="1:9">
      <c r="A1225" s="8" t="s">
        <v>1959</v>
      </c>
      <c r="B1225" s="8">
        <v>1.7</v>
      </c>
      <c r="C1225" s="8">
        <v>90</v>
      </c>
      <c r="D1225" s="9">
        <v>0.15</v>
      </c>
      <c r="E1225" s="10">
        <f>(C1225/B1225)/1000</f>
        <v>5.2941176470588241E-2</v>
      </c>
      <c r="F1225" s="11">
        <f>E1225*E1225*B1225*10000</f>
        <v>47.647058823529427</v>
      </c>
      <c r="G1225" s="8" t="s">
        <v>1960</v>
      </c>
      <c r="H1225" s="12" t="e" vm="5">
        <v>#VALUE!</v>
      </c>
      <c r="I1225" s="7" t="str">
        <f t="shared" si="19"/>
        <v>❹</v>
      </c>
    </row>
    <row r="1226" spans="1:9">
      <c r="A1226" s="2" t="s">
        <v>1961</v>
      </c>
      <c r="B1226" s="2">
        <v>3.4</v>
      </c>
      <c r="C1226" s="2">
        <v>189</v>
      </c>
      <c r="D1226" s="3">
        <v>0.1</v>
      </c>
      <c r="E1226" s="4">
        <f>(C1226/B1226)/1000</f>
        <v>5.5588235294117647E-2</v>
      </c>
      <c r="F1226" s="5">
        <f>E1226*E1226*B1226*10000</f>
        <v>105.06176470588234</v>
      </c>
      <c r="G1226" s="2" t="s">
        <v>1962</v>
      </c>
      <c r="H1226" s="6" t="s">
        <v>1124</v>
      </c>
      <c r="I1226" s="7" t="str">
        <f t="shared" si="19"/>
        <v>❸</v>
      </c>
    </row>
    <row r="1227" spans="1:9">
      <c r="A1227" s="8" t="s">
        <v>1963</v>
      </c>
      <c r="B1227" s="8">
        <v>0.9</v>
      </c>
      <c r="C1227" s="8">
        <v>66</v>
      </c>
      <c r="D1227" s="9">
        <v>0.14000000000000001</v>
      </c>
      <c r="E1227" s="10">
        <f>(C1227/B1227)/1000</f>
        <v>7.3333333333333334E-2</v>
      </c>
      <c r="F1227" s="11">
        <f>E1227*E1227*B1227*10000</f>
        <v>48.400000000000006</v>
      </c>
      <c r="G1227" s="8" t="s">
        <v>1964</v>
      </c>
      <c r="H1227" s="8" t="s">
        <v>333</v>
      </c>
      <c r="I1227" s="7" t="str">
        <f t="shared" si="19"/>
        <v>❹</v>
      </c>
    </row>
    <row r="1228" spans="1:9">
      <c r="A1228" s="2" t="s">
        <v>1965</v>
      </c>
      <c r="B1228" s="2">
        <v>1.35</v>
      </c>
      <c r="C1228" s="2">
        <v>113</v>
      </c>
      <c r="D1228" s="3">
        <v>0.13</v>
      </c>
      <c r="E1228" s="4">
        <f>(C1228/B1228)/1000</f>
        <v>8.3703703703703697E-2</v>
      </c>
      <c r="F1228" s="5">
        <f>E1228*E1228*B1228*10000</f>
        <v>94.585185185185182</v>
      </c>
      <c r="G1228" s="2" t="s">
        <v>1966</v>
      </c>
      <c r="H1228" s="2" t="s">
        <v>1967</v>
      </c>
      <c r="I1228" s="7" t="str">
        <f t="shared" si="19"/>
        <v>❸</v>
      </c>
    </row>
    <row r="1229" spans="1:9">
      <c r="A1229" s="8" t="s">
        <v>1968</v>
      </c>
      <c r="B1229" s="8">
        <v>1</v>
      </c>
      <c r="C1229" s="8">
        <v>88</v>
      </c>
      <c r="D1229" s="9">
        <v>0.15</v>
      </c>
      <c r="E1229" s="10">
        <f>(C1229/B1229)/1000</f>
        <v>8.7999999999999995E-2</v>
      </c>
      <c r="F1229" s="11">
        <f>E1229*E1229*B1229*10000</f>
        <v>77.44</v>
      </c>
      <c r="G1229" s="8" t="s">
        <v>1966</v>
      </c>
      <c r="H1229" s="12" t="s">
        <v>1967</v>
      </c>
      <c r="I1229" s="7" t="str">
        <f t="shared" si="19"/>
        <v>❹</v>
      </c>
    </row>
    <row r="1230" spans="1:9" ht="16.5">
      <c r="A1230" s="2" t="s">
        <v>1969</v>
      </c>
      <c r="B1230" s="2">
        <v>1</v>
      </c>
      <c r="C1230" s="2">
        <v>121</v>
      </c>
      <c r="D1230" s="3" t="s">
        <v>1970</v>
      </c>
      <c r="E1230" s="4">
        <f>(C1230/B1230)/1000</f>
        <v>0.121</v>
      </c>
      <c r="F1230" s="5">
        <f>E1230*E1230*B1230*10000</f>
        <v>146.41</v>
      </c>
      <c r="G1230" s="2" t="s">
        <v>1971</v>
      </c>
      <c r="H1230" s="6" t="e" vm="44">
        <v>#VALUE!</v>
      </c>
      <c r="I1230" s="7" t="str">
        <f t="shared" si="19"/>
        <v>❸</v>
      </c>
    </row>
    <row r="1231" spans="1:9">
      <c r="A1231" s="8" t="s">
        <v>1972</v>
      </c>
      <c r="B1231" s="8">
        <v>6.2</v>
      </c>
      <c r="C1231" s="8">
        <v>328</v>
      </c>
      <c r="D1231" s="9">
        <v>0.17</v>
      </c>
      <c r="E1231" s="10">
        <f>(C1231/B1231)/1000</f>
        <v>5.2903225806451612E-2</v>
      </c>
      <c r="F1231" s="11">
        <f>E1231*E1231*B1231*10000</f>
        <v>173.52258064516127</v>
      </c>
      <c r="G1231" s="8" t="s">
        <v>1682</v>
      </c>
      <c r="H1231" s="12" t="s">
        <v>1682</v>
      </c>
      <c r="I1231" s="7" t="str">
        <f t="shared" si="19"/>
        <v>❸</v>
      </c>
    </row>
    <row r="1232" spans="1:9">
      <c r="A1232" s="2" t="s">
        <v>1973</v>
      </c>
      <c r="B1232" s="2">
        <v>1.4</v>
      </c>
      <c r="C1232" s="2">
        <v>75</v>
      </c>
      <c r="D1232" s="3" t="s">
        <v>14</v>
      </c>
      <c r="E1232" s="4">
        <f>(C1232/B1232)/1000</f>
        <v>5.3571428571428575E-2</v>
      </c>
      <c r="F1232" s="5">
        <f>E1232*E1232*B1232*10000</f>
        <v>40.178571428571431</v>
      </c>
      <c r="G1232" s="2" t="s">
        <v>1974</v>
      </c>
      <c r="H1232" s="6" t="e" vm="34">
        <v>#VALUE!</v>
      </c>
      <c r="I1232" s="7" t="str">
        <f t="shared" si="19"/>
        <v>❹</v>
      </c>
    </row>
    <row r="1233" spans="1:9">
      <c r="A1233" s="8" t="s">
        <v>1975</v>
      </c>
      <c r="B1233" s="8">
        <v>0.19</v>
      </c>
      <c r="C1233" s="8">
        <v>26</v>
      </c>
      <c r="D1233" s="9" t="s">
        <v>14</v>
      </c>
      <c r="E1233" s="10">
        <f>(C1233/B1233)/1000</f>
        <v>0.1368421052631579</v>
      </c>
      <c r="F1233" s="11">
        <f>E1233*E1233*B1233*10000</f>
        <v>35.578947368421055</v>
      </c>
      <c r="G1233" s="8" t="s">
        <v>1976</v>
      </c>
      <c r="H1233" s="12" t="s">
        <v>1977</v>
      </c>
      <c r="I1233" s="7" t="str">
        <f t="shared" si="19"/>
        <v>❹</v>
      </c>
    </row>
    <row r="1234" spans="1:9">
      <c r="A1234" s="2" t="s">
        <v>1978</v>
      </c>
      <c r="B1234" s="2">
        <v>1.25</v>
      </c>
      <c r="C1234" s="2">
        <v>67</v>
      </c>
      <c r="D1234" s="3" t="s">
        <v>14</v>
      </c>
      <c r="E1234" s="4">
        <f>(C1234/B1234)/1000</f>
        <v>5.3600000000000002E-2</v>
      </c>
      <c r="F1234" s="5">
        <f>E1234*E1234*B1234*10000</f>
        <v>35.912000000000006</v>
      </c>
      <c r="G1234" s="2" t="s">
        <v>1979</v>
      </c>
      <c r="H1234" s="6" t="s">
        <v>770</v>
      </c>
      <c r="I1234" s="7" t="str">
        <f t="shared" si="19"/>
        <v>❹</v>
      </c>
    </row>
    <row r="1235" spans="1:9">
      <c r="A1235" s="8" t="s">
        <v>1980</v>
      </c>
      <c r="B1235" s="8">
        <v>1.1000000000000001</v>
      </c>
      <c r="C1235" s="8">
        <v>68</v>
      </c>
      <c r="D1235" s="9">
        <v>0.1</v>
      </c>
      <c r="E1235" s="10">
        <f>(C1235/B1235)/1000</f>
        <v>6.1818181818181814E-2</v>
      </c>
      <c r="F1235" s="11">
        <f>E1235*E1235*B1235*10000</f>
        <v>42.036363636363632</v>
      </c>
      <c r="G1235" s="8" t="s">
        <v>1981</v>
      </c>
      <c r="H1235" s="12" t="s">
        <v>1754</v>
      </c>
      <c r="I1235" s="7" t="str">
        <f t="shared" si="19"/>
        <v>❹</v>
      </c>
    </row>
    <row r="1236" spans="1:9">
      <c r="A1236" s="2" t="s">
        <v>1982</v>
      </c>
      <c r="B1236" s="2">
        <v>3.1</v>
      </c>
      <c r="C1236" s="2">
        <v>110</v>
      </c>
      <c r="D1236" s="3" t="s">
        <v>14</v>
      </c>
      <c r="E1236" s="4">
        <f>(C1236/B1236)/1000</f>
        <v>3.5483870967741936E-2</v>
      </c>
      <c r="F1236" s="5">
        <f>E1236*E1236*B1236*10000</f>
        <v>39.032258064516128</v>
      </c>
      <c r="G1236" s="2" t="s">
        <v>1983</v>
      </c>
      <c r="H1236" s="6" t="s">
        <v>480</v>
      </c>
      <c r="I1236" s="7" t="str">
        <f t="shared" si="19"/>
        <v>❹</v>
      </c>
    </row>
    <row r="1237" spans="1:9">
      <c r="A1237" s="8" t="s">
        <v>1984</v>
      </c>
      <c r="B1237" s="8">
        <v>1.2</v>
      </c>
      <c r="C1237" s="8">
        <v>70</v>
      </c>
      <c r="D1237" s="9" t="s">
        <v>14</v>
      </c>
      <c r="E1237" s="10">
        <f>(C1237/B1237)/1000</f>
        <v>5.8333333333333334E-2</v>
      </c>
      <c r="F1237" s="11">
        <f>E1237*E1237*B1237*10000</f>
        <v>40.833333333333336</v>
      </c>
      <c r="G1237" s="8" t="s">
        <v>1985</v>
      </c>
      <c r="H1237" s="12" t="s">
        <v>431</v>
      </c>
      <c r="I1237" s="7" t="str">
        <f t="shared" si="19"/>
        <v>❹</v>
      </c>
    </row>
    <row r="1238" spans="1:9" ht="16.5">
      <c r="A1238" s="2" t="s">
        <v>1986</v>
      </c>
      <c r="B1238" s="2">
        <v>2.2000000000000002</v>
      </c>
      <c r="C1238" s="2">
        <v>144</v>
      </c>
      <c r="D1238" s="3" t="s">
        <v>55</v>
      </c>
      <c r="E1238" s="4">
        <f>(C1238/B1238)/1000</f>
        <v>6.545454545454546E-2</v>
      </c>
      <c r="F1238" s="5">
        <f>E1238*E1238*B1238*10000</f>
        <v>94.254545454545479</v>
      </c>
      <c r="G1238" s="2" t="s">
        <v>1987</v>
      </c>
      <c r="H1238" s="6" t="s">
        <v>1559</v>
      </c>
      <c r="I1238" s="7" t="str">
        <f t="shared" si="19"/>
        <v>❸</v>
      </c>
    </row>
    <row r="1239" spans="1:9">
      <c r="A1239" s="8" t="s">
        <v>1988</v>
      </c>
      <c r="B1239" s="8">
        <v>1.3</v>
      </c>
      <c r="C1239" s="8">
        <v>86</v>
      </c>
      <c r="D1239" s="9">
        <v>0.11</v>
      </c>
      <c r="E1239" s="10">
        <f>(C1239/B1239)/1000</f>
        <v>6.6153846153846146E-2</v>
      </c>
      <c r="F1239" s="11">
        <f>E1239*E1239*B1239*10000</f>
        <v>56.892307692307682</v>
      </c>
      <c r="G1239" s="8" t="s">
        <v>1989</v>
      </c>
      <c r="H1239" s="12" t="s">
        <v>73</v>
      </c>
      <c r="I1239" s="7" t="str">
        <f t="shared" si="19"/>
        <v>❹</v>
      </c>
    </row>
    <row r="1240" spans="1:9">
      <c r="A1240" s="2" t="s">
        <v>1990</v>
      </c>
      <c r="B1240" s="2">
        <v>2.1</v>
      </c>
      <c r="C1240" s="2">
        <v>113</v>
      </c>
      <c r="D1240" s="3">
        <v>0.08</v>
      </c>
      <c r="E1240" s="4">
        <f>(C1240/B1240)/1000</f>
        <v>5.3809523809523807E-2</v>
      </c>
      <c r="F1240" s="5">
        <f>E1240*E1240*B1240*10000</f>
        <v>60.804761904761911</v>
      </c>
      <c r="G1240" s="2" t="s">
        <v>1991</v>
      </c>
      <c r="H1240" s="6" t="s">
        <v>944</v>
      </c>
      <c r="I1240" s="7" t="str">
        <f t="shared" si="19"/>
        <v>❹</v>
      </c>
    </row>
    <row r="1241" spans="1:9" ht="16.5">
      <c r="A1241" s="8" t="s">
        <v>1992</v>
      </c>
      <c r="B1241" s="8">
        <v>1.7</v>
      </c>
      <c r="C1241" s="8">
        <v>140</v>
      </c>
      <c r="D1241" s="9" t="s">
        <v>415</v>
      </c>
      <c r="E1241" s="10">
        <f>(C1241/B1241)/1000</f>
        <v>8.2352941176470601E-2</v>
      </c>
      <c r="F1241" s="11">
        <f>E1241*E1241*B1241*10000</f>
        <v>115.29411764705885</v>
      </c>
      <c r="G1241" s="8" t="s">
        <v>1722</v>
      </c>
      <c r="H1241" s="12" t="s">
        <v>1722</v>
      </c>
      <c r="I1241" s="7" t="str">
        <f t="shared" si="19"/>
        <v>❸</v>
      </c>
    </row>
    <row r="1242" spans="1:9">
      <c r="A1242" s="2" t="s">
        <v>1993</v>
      </c>
      <c r="B1242" s="2">
        <v>1.4</v>
      </c>
      <c r="C1242" s="2">
        <v>115</v>
      </c>
      <c r="D1242" s="3">
        <v>0.18</v>
      </c>
      <c r="E1242" s="4">
        <f>(C1242/B1242)/1000</f>
        <v>8.2142857142857156E-2</v>
      </c>
      <c r="F1242" s="5">
        <f>E1242*E1242*B1242*10000</f>
        <v>94.464285714285737</v>
      </c>
      <c r="G1242" s="2" t="s">
        <v>1722</v>
      </c>
      <c r="H1242" s="6" t="s">
        <v>1722</v>
      </c>
      <c r="I1242" s="7" t="str">
        <f t="shared" si="19"/>
        <v>❸</v>
      </c>
    </row>
    <row r="1243" spans="1:9">
      <c r="A1243" s="8" t="s">
        <v>1994</v>
      </c>
      <c r="B1243" s="8">
        <v>1.8</v>
      </c>
      <c r="C1243" s="8">
        <v>124</v>
      </c>
      <c r="D1243" s="9">
        <v>0.12</v>
      </c>
      <c r="E1243" s="10">
        <f>(C1243/B1243)/1000</f>
        <v>6.8888888888888888E-2</v>
      </c>
      <c r="F1243" s="11">
        <f>E1243*E1243*B1243*10000</f>
        <v>85.422222222222231</v>
      </c>
      <c r="G1243" s="8" t="s">
        <v>1722</v>
      </c>
      <c r="H1243" s="12" t="s">
        <v>1722</v>
      </c>
      <c r="I1243" s="7" t="str">
        <f t="shared" si="19"/>
        <v>❹</v>
      </c>
    </row>
    <row r="1244" spans="1:9">
      <c r="A1244" s="2" t="s">
        <v>1995</v>
      </c>
      <c r="B1244" s="2">
        <v>1</v>
      </c>
      <c r="C1244" s="2">
        <v>70</v>
      </c>
      <c r="D1244" s="3">
        <v>0.16</v>
      </c>
      <c r="E1244" s="4">
        <f>(C1244/B1244)/1000</f>
        <v>7.0000000000000007E-2</v>
      </c>
      <c r="F1244" s="5">
        <f>E1244*E1244*B1244*10000</f>
        <v>49.000000000000007</v>
      </c>
      <c r="G1244" s="2" t="s">
        <v>1996</v>
      </c>
      <c r="H1244" s="6" t="e" vm="5">
        <v>#VALUE!</v>
      </c>
      <c r="I1244" s="7" t="str">
        <f t="shared" si="19"/>
        <v>❹</v>
      </c>
    </row>
    <row r="1245" spans="1:9">
      <c r="A1245" s="8" t="s">
        <v>1997</v>
      </c>
      <c r="B1245" s="8">
        <v>0.55000000000000004</v>
      </c>
      <c r="C1245" s="8">
        <v>47</v>
      </c>
      <c r="D1245" s="9">
        <v>0.17</v>
      </c>
      <c r="E1245" s="10">
        <f>(C1245/B1245)/1000</f>
        <v>8.545454545454545E-2</v>
      </c>
      <c r="F1245" s="11">
        <f>E1245*E1245*B1245*10000*1.5</f>
        <v>60.24545454545455</v>
      </c>
      <c r="G1245" s="8" t="s">
        <v>1998</v>
      </c>
      <c r="H1245" s="12" t="s">
        <v>1590</v>
      </c>
      <c r="I1245" s="7" t="str">
        <f t="shared" si="19"/>
        <v>❹</v>
      </c>
    </row>
    <row r="1246" spans="1:9">
      <c r="A1246" s="2" t="s">
        <v>1999</v>
      </c>
      <c r="B1246" s="2">
        <v>1.3</v>
      </c>
      <c r="C1246" s="2">
        <v>84</v>
      </c>
      <c r="D1246" s="3">
        <v>0.14000000000000001</v>
      </c>
      <c r="E1246" s="4">
        <f>(C1246/B1246)/1000</f>
        <v>6.4615384615384616E-2</v>
      </c>
      <c r="F1246" s="5">
        <f>E1246*E1246*B1246*10000</f>
        <v>54.276923076923076</v>
      </c>
      <c r="G1246" s="2" t="s">
        <v>2000</v>
      </c>
      <c r="H1246" s="6" t="s">
        <v>1704</v>
      </c>
      <c r="I1246" s="7" t="str">
        <f t="shared" si="19"/>
        <v>❹</v>
      </c>
    </row>
    <row r="1247" spans="1:9">
      <c r="A1247" s="8" t="s">
        <v>2001</v>
      </c>
      <c r="B1247" s="8">
        <v>1.4</v>
      </c>
      <c r="C1247" s="8">
        <v>79</v>
      </c>
      <c r="D1247" s="9">
        <v>0.08</v>
      </c>
      <c r="E1247" s="10">
        <f>(C1247/B1247)/1000</f>
        <v>5.6428571428571432E-2</v>
      </c>
      <c r="F1247" s="11">
        <f>E1247*E1247*B1247*10000</f>
        <v>44.578571428571429</v>
      </c>
      <c r="G1247" s="8" t="s">
        <v>2000</v>
      </c>
      <c r="H1247" s="12" t="s">
        <v>1704</v>
      </c>
      <c r="I1247" s="7" t="str">
        <f t="shared" si="19"/>
        <v>❹</v>
      </c>
    </row>
    <row r="1248" spans="1:9">
      <c r="A1248" s="2" t="s">
        <v>2002</v>
      </c>
      <c r="B1248" s="2">
        <v>2.9</v>
      </c>
      <c r="C1248" s="2">
        <v>172</v>
      </c>
      <c r="D1248" s="3">
        <v>0.17</v>
      </c>
      <c r="E1248" s="4">
        <f>(C1248/B1248)/1000</f>
        <v>5.9310344827586209E-2</v>
      </c>
      <c r="F1248" s="5">
        <f>E1248*E1248*B1248*10000</f>
        <v>102.01379310344828</v>
      </c>
      <c r="G1248" s="2" t="s">
        <v>1559</v>
      </c>
      <c r="H1248" s="6" t="s">
        <v>1559</v>
      </c>
      <c r="I1248" s="7" t="str">
        <f t="shared" si="19"/>
        <v>❸</v>
      </c>
    </row>
    <row r="1249" spans="1:9">
      <c r="A1249" s="8" t="s">
        <v>2003</v>
      </c>
      <c r="B1249" s="8">
        <v>2.9</v>
      </c>
      <c r="C1249" s="8">
        <v>166</v>
      </c>
      <c r="D1249" s="9">
        <v>0.15</v>
      </c>
      <c r="E1249" s="10">
        <f>(C1249/B1249)/1000</f>
        <v>5.7241379310344835E-2</v>
      </c>
      <c r="F1249" s="11">
        <f>E1249*E1249*B1249*10000</f>
        <v>95.020689655172433</v>
      </c>
      <c r="G1249" s="8" t="s">
        <v>1559</v>
      </c>
      <c r="H1249" s="12" t="s">
        <v>1559</v>
      </c>
      <c r="I1249" s="7" t="str">
        <f t="shared" si="19"/>
        <v>❸</v>
      </c>
    </row>
    <row r="1250" spans="1:9">
      <c r="A1250" s="2" t="s">
        <v>2004</v>
      </c>
      <c r="B1250" s="2">
        <v>2.8</v>
      </c>
      <c r="C1250" s="2">
        <v>160</v>
      </c>
      <c r="D1250" s="3">
        <v>0.11</v>
      </c>
      <c r="E1250" s="4">
        <f>(C1250/B1250)/1000</f>
        <v>5.7142857142857148E-2</v>
      </c>
      <c r="F1250" s="5">
        <f>E1250*E1250*B1250*10000</f>
        <v>91.428571428571431</v>
      </c>
      <c r="G1250" s="2" t="s">
        <v>1559</v>
      </c>
      <c r="H1250" s="6" t="s">
        <v>1559</v>
      </c>
      <c r="I1250" s="7" t="str">
        <f t="shared" si="19"/>
        <v>❸</v>
      </c>
    </row>
    <row r="1251" spans="1:9">
      <c r="A1251" s="8" t="s">
        <v>451</v>
      </c>
      <c r="B1251" s="8">
        <v>3.2</v>
      </c>
      <c r="C1251" s="8">
        <v>166</v>
      </c>
      <c r="D1251" s="9">
        <v>0.1</v>
      </c>
      <c r="E1251" s="10">
        <f>(C1251/B1251)/1000</f>
        <v>5.1874999999999998E-2</v>
      </c>
      <c r="F1251" s="11">
        <f>E1251*E1251*B1251*10000</f>
        <v>86.112499999999997</v>
      </c>
      <c r="G1251" s="8" t="s">
        <v>1559</v>
      </c>
      <c r="H1251" s="12" t="s">
        <v>1559</v>
      </c>
      <c r="I1251" s="7" t="str">
        <f t="shared" si="19"/>
        <v>❹</v>
      </c>
    </row>
    <row r="1252" spans="1:9">
      <c r="A1252" s="2" t="s">
        <v>1028</v>
      </c>
      <c r="B1252" s="2">
        <v>1.8</v>
      </c>
      <c r="C1252" s="2">
        <v>122</v>
      </c>
      <c r="D1252" s="3">
        <v>0.11</v>
      </c>
      <c r="E1252" s="4">
        <f>(C1252/B1252)/1000</f>
        <v>6.777777777777777E-2</v>
      </c>
      <c r="F1252" s="5">
        <f>E1252*E1252*B1252*10000</f>
        <v>82.688888888888883</v>
      </c>
      <c r="G1252" s="2" t="s">
        <v>1559</v>
      </c>
      <c r="H1252" s="2" t="s">
        <v>1559</v>
      </c>
      <c r="I1252" s="7" t="str">
        <f t="shared" si="19"/>
        <v>❹</v>
      </c>
    </row>
    <row r="1253" spans="1:9">
      <c r="A1253" s="8" t="s">
        <v>2005</v>
      </c>
      <c r="B1253" s="8">
        <v>2.85</v>
      </c>
      <c r="C1253" s="8">
        <v>152</v>
      </c>
      <c r="D1253" s="9">
        <v>0.08</v>
      </c>
      <c r="E1253" s="10">
        <f>(C1253/B1253)/1000</f>
        <v>5.333333333333333E-2</v>
      </c>
      <c r="F1253" s="11">
        <f>E1253*E1253*B1253*10000</f>
        <v>81.066666666666663</v>
      </c>
      <c r="G1253" s="8" t="s">
        <v>1559</v>
      </c>
      <c r="H1253" s="8" t="s">
        <v>1559</v>
      </c>
      <c r="I1253" s="7" t="str">
        <f t="shared" si="19"/>
        <v>❹</v>
      </c>
    </row>
    <row r="1254" spans="1:9">
      <c r="A1254" s="2" t="s">
        <v>2006</v>
      </c>
      <c r="B1254" s="2">
        <v>1.6</v>
      </c>
      <c r="C1254" s="2">
        <v>96</v>
      </c>
      <c r="D1254" s="3">
        <v>0.12</v>
      </c>
      <c r="E1254" s="4">
        <f>(C1254/B1254)/1000</f>
        <v>0.06</v>
      </c>
      <c r="F1254" s="5">
        <f>E1254*E1254*B1254*10000</f>
        <v>57.6</v>
      </c>
      <c r="G1254" s="2" t="s">
        <v>2007</v>
      </c>
      <c r="H1254" s="2" t="s">
        <v>2008</v>
      </c>
      <c r="I1254" s="7" t="str">
        <f t="shared" si="19"/>
        <v>❹</v>
      </c>
    </row>
    <row r="1255" spans="1:9">
      <c r="A1255" s="8" t="s">
        <v>2009</v>
      </c>
      <c r="B1255" s="8">
        <v>1.55</v>
      </c>
      <c r="C1255" s="8">
        <v>85</v>
      </c>
      <c r="D1255" s="9">
        <v>0.1</v>
      </c>
      <c r="E1255" s="10">
        <f>(C1255/B1255)/1000</f>
        <v>5.4838709677419349E-2</v>
      </c>
      <c r="F1255" s="11">
        <f>E1255*E1255*B1255*10000</f>
        <v>46.612903225806448</v>
      </c>
      <c r="G1255" s="8" t="s">
        <v>2007</v>
      </c>
      <c r="H1255" s="8" t="s">
        <v>2008</v>
      </c>
      <c r="I1255" s="7" t="str">
        <f t="shared" si="19"/>
        <v>❹</v>
      </c>
    </row>
    <row r="1256" spans="1:9">
      <c r="A1256" s="2" t="s">
        <v>2010</v>
      </c>
      <c r="B1256" s="2">
        <v>3</v>
      </c>
      <c r="C1256" s="2">
        <v>165</v>
      </c>
      <c r="D1256" s="3" t="s">
        <v>14</v>
      </c>
      <c r="E1256" s="4">
        <f>(C1256/B1256)/1000</f>
        <v>5.5E-2</v>
      </c>
      <c r="F1256" s="5">
        <f>E1256*E1256*B1256*10000</f>
        <v>90.75</v>
      </c>
      <c r="G1256" s="2" t="s">
        <v>2011</v>
      </c>
      <c r="H1256" s="2" t="s">
        <v>1595</v>
      </c>
      <c r="I1256" s="7" t="str">
        <f t="shared" si="19"/>
        <v>❸</v>
      </c>
    </row>
    <row r="1257" spans="1:9">
      <c r="A1257" s="8" t="s">
        <v>2012</v>
      </c>
      <c r="B1257" s="8">
        <v>1.1000000000000001</v>
      </c>
      <c r="C1257" s="8">
        <v>100</v>
      </c>
      <c r="D1257" s="9">
        <v>0.17</v>
      </c>
      <c r="E1257" s="10">
        <f>(C1257/B1257)/1000</f>
        <v>9.0909090909090912E-2</v>
      </c>
      <c r="F1257" s="11">
        <f>E1257*E1257*B1257*10000</f>
        <v>90.909090909090921</v>
      </c>
      <c r="G1257" s="8" t="s">
        <v>2013</v>
      </c>
      <c r="H1257" s="8" t="e" vm="44">
        <v>#VALUE!</v>
      </c>
      <c r="I1257" s="7" t="str">
        <f t="shared" si="19"/>
        <v>❸</v>
      </c>
    </row>
    <row r="1258" spans="1:9">
      <c r="A1258" s="2" t="s">
        <v>2014</v>
      </c>
      <c r="B1258" s="2">
        <v>2.1</v>
      </c>
      <c r="C1258" s="2">
        <v>132</v>
      </c>
      <c r="D1258" s="3">
        <v>0.14000000000000001</v>
      </c>
      <c r="E1258" s="4">
        <f>(C1258/B1258)/1000</f>
        <v>6.2857142857142848E-2</v>
      </c>
      <c r="F1258" s="5">
        <f>E1258*E1258*B1258*10000</f>
        <v>82.971428571428547</v>
      </c>
      <c r="G1258" s="2" t="s">
        <v>2013</v>
      </c>
      <c r="H1258" s="6" t="e" vm="44">
        <v>#VALUE!</v>
      </c>
      <c r="I1258" s="7" t="str">
        <f t="shared" si="19"/>
        <v>❹</v>
      </c>
    </row>
    <row r="1259" spans="1:9">
      <c r="A1259" s="8" t="s">
        <v>2015</v>
      </c>
      <c r="B1259" s="8">
        <v>1.45</v>
      </c>
      <c r="C1259" s="8">
        <v>102</v>
      </c>
      <c r="D1259" s="9">
        <v>0.14000000000000001</v>
      </c>
      <c r="E1259" s="10">
        <f>(C1259/B1259)/1000</f>
        <v>7.0344827586206901E-2</v>
      </c>
      <c r="F1259" s="11">
        <f>E1259*E1259*B1259*10000</f>
        <v>71.751724137931035</v>
      </c>
      <c r="G1259" s="8" t="s">
        <v>2013</v>
      </c>
      <c r="H1259" s="12" t="e" vm="44">
        <v>#VALUE!</v>
      </c>
      <c r="I1259" s="7" t="str">
        <f t="shared" si="19"/>
        <v>❹</v>
      </c>
    </row>
    <row r="1260" spans="1:9">
      <c r="A1260" s="2" t="s">
        <v>2016</v>
      </c>
      <c r="B1260" s="2">
        <v>2.1</v>
      </c>
      <c r="C1260" s="2">
        <v>106</v>
      </c>
      <c r="D1260" s="3">
        <v>0.11</v>
      </c>
      <c r="E1260" s="4">
        <f>(C1260/B1260)/1000</f>
        <v>5.0476190476190473E-2</v>
      </c>
      <c r="F1260" s="5">
        <f>E1260*E1260*B1260*10000</f>
        <v>53.504761904761892</v>
      </c>
      <c r="G1260" s="2" t="s">
        <v>2013</v>
      </c>
      <c r="H1260" s="6" t="e" vm="44">
        <v>#VALUE!</v>
      </c>
      <c r="I1260" s="7" t="str">
        <f t="shared" si="19"/>
        <v>❹</v>
      </c>
    </row>
    <row r="1261" spans="1:9">
      <c r="A1261" s="8" t="s">
        <v>2017</v>
      </c>
      <c r="B1261" s="8">
        <v>0.9</v>
      </c>
      <c r="C1261" s="8">
        <v>63</v>
      </c>
      <c r="D1261" s="9" t="s">
        <v>14</v>
      </c>
      <c r="E1261" s="10">
        <f>(C1261/B1261)/1000</f>
        <v>7.0000000000000007E-2</v>
      </c>
      <c r="F1261" s="11">
        <f>E1261*E1261*B1261*10000</f>
        <v>44.100000000000009</v>
      </c>
      <c r="G1261" s="8" t="s">
        <v>2013</v>
      </c>
      <c r="H1261" s="12" t="e" vm="44">
        <v>#VALUE!</v>
      </c>
      <c r="I1261" s="7" t="str">
        <f t="shared" si="19"/>
        <v>❹</v>
      </c>
    </row>
    <row r="1262" spans="1:9">
      <c r="A1262" s="2" t="s">
        <v>2018</v>
      </c>
      <c r="B1262" s="2">
        <v>0.6</v>
      </c>
      <c r="C1262" s="2">
        <v>61</v>
      </c>
      <c r="D1262" s="3">
        <v>0.16</v>
      </c>
      <c r="E1262" s="4">
        <f>(C1262/B1262)/1000</f>
        <v>0.10166666666666667</v>
      </c>
      <c r="F1262" s="5">
        <f>E1262*E1262*B1262*10000</f>
        <v>62.016666666666673</v>
      </c>
      <c r="G1262" s="2" t="s">
        <v>2019</v>
      </c>
      <c r="H1262" s="6" t="s">
        <v>49</v>
      </c>
      <c r="I1262" s="7" t="str">
        <f t="shared" si="19"/>
        <v>❹</v>
      </c>
    </row>
    <row r="1263" spans="1:9">
      <c r="A1263" s="8" t="s">
        <v>2020</v>
      </c>
      <c r="B1263" s="8">
        <v>0.4</v>
      </c>
      <c r="C1263" s="8">
        <v>45</v>
      </c>
      <c r="D1263" s="9">
        <v>0.19</v>
      </c>
      <c r="E1263" s="10">
        <f>(C1263/B1263)/1000</f>
        <v>0.1125</v>
      </c>
      <c r="F1263" s="11">
        <f>E1263*E1263*B1263*10000</f>
        <v>50.625000000000007</v>
      </c>
      <c r="G1263" s="8" t="s">
        <v>801</v>
      </c>
      <c r="H1263" s="12" t="s">
        <v>801</v>
      </c>
      <c r="I1263" s="7" t="str">
        <f t="shared" si="19"/>
        <v>❹</v>
      </c>
    </row>
    <row r="1264" spans="1:9">
      <c r="A1264" s="2" t="s">
        <v>2021</v>
      </c>
      <c r="B1264" s="2">
        <v>0.5</v>
      </c>
      <c r="C1264" s="2">
        <v>41</v>
      </c>
      <c r="D1264" s="3">
        <v>0.15</v>
      </c>
      <c r="E1264" s="4">
        <f>(C1264/B1264)/1000</f>
        <v>8.2000000000000003E-2</v>
      </c>
      <c r="F1264" s="5">
        <f>E1264*E1264*B1264*10000*1.3</f>
        <v>43.70600000000001</v>
      </c>
      <c r="G1264" s="2" t="s">
        <v>801</v>
      </c>
      <c r="H1264" s="6" t="s">
        <v>801</v>
      </c>
      <c r="I1264" s="7" t="str">
        <f t="shared" si="19"/>
        <v>❹</v>
      </c>
    </row>
    <row r="1265" spans="1:9">
      <c r="A1265" s="8" t="s">
        <v>2022</v>
      </c>
      <c r="B1265" s="8">
        <v>0.95</v>
      </c>
      <c r="C1265" s="8">
        <v>63</v>
      </c>
      <c r="D1265" s="9" t="s">
        <v>14</v>
      </c>
      <c r="E1265" s="10">
        <f>(C1265/B1265)/1000</f>
        <v>6.6315789473684217E-2</v>
      </c>
      <c r="F1265" s="11">
        <f>E1265*E1265*B1265*10000</f>
        <v>41.778947368421065</v>
      </c>
      <c r="G1265" s="8" t="s">
        <v>801</v>
      </c>
      <c r="H1265" s="12" t="s">
        <v>801</v>
      </c>
      <c r="I1265" s="7" t="str">
        <f t="shared" si="19"/>
        <v>❹</v>
      </c>
    </row>
    <row r="1266" spans="1:9" ht="16.5">
      <c r="A1266" s="2" t="s">
        <v>2023</v>
      </c>
      <c r="B1266" s="2">
        <v>0.8</v>
      </c>
      <c r="C1266" s="2">
        <v>55</v>
      </c>
      <c r="D1266" s="3" t="s">
        <v>55</v>
      </c>
      <c r="E1266" s="4">
        <f>(C1266/B1266)/1000</f>
        <v>6.8750000000000006E-2</v>
      </c>
      <c r="F1266" s="5">
        <f>E1266*E1266*B1266*10000</f>
        <v>37.812500000000007</v>
      </c>
      <c r="G1266" s="2" t="s">
        <v>2024</v>
      </c>
      <c r="H1266" s="6" t="s">
        <v>1114</v>
      </c>
      <c r="I1266" s="7" t="str">
        <f t="shared" si="19"/>
        <v>❹</v>
      </c>
    </row>
    <row r="1267" spans="1:9">
      <c r="A1267" s="8" t="s">
        <v>2025</v>
      </c>
      <c r="B1267" s="8">
        <v>1</v>
      </c>
      <c r="C1267" s="8">
        <v>60</v>
      </c>
      <c r="D1267" s="9">
        <v>0.13</v>
      </c>
      <c r="E1267" s="10">
        <f>(C1267/B1267)/1000</f>
        <v>0.06</v>
      </c>
      <c r="F1267" s="11">
        <f>E1267*E1267*B1267*10000</f>
        <v>36</v>
      </c>
      <c r="G1267" s="8" t="s">
        <v>2024</v>
      </c>
      <c r="H1267" s="12" t="s">
        <v>1114</v>
      </c>
      <c r="I1267" s="7" t="str">
        <f t="shared" si="19"/>
        <v>❹</v>
      </c>
    </row>
    <row r="1268" spans="1:9">
      <c r="A1268" s="2" t="s">
        <v>2026</v>
      </c>
      <c r="B1268" s="2">
        <v>1.3</v>
      </c>
      <c r="C1268" s="2">
        <v>74</v>
      </c>
      <c r="D1268" s="3">
        <v>0.12</v>
      </c>
      <c r="E1268" s="4">
        <f>(C1268/B1268)/1000</f>
        <v>5.6923076923076917E-2</v>
      </c>
      <c r="F1268" s="5">
        <f>E1268*E1268*B1268*10000</f>
        <v>42.123076923076916</v>
      </c>
      <c r="G1268" s="2" t="s">
        <v>2027</v>
      </c>
      <c r="H1268" s="6" t="e" vm="55">
        <v>#VALUE!</v>
      </c>
      <c r="I1268" s="7" t="str">
        <f t="shared" si="19"/>
        <v>❹</v>
      </c>
    </row>
    <row r="1269" spans="1:9">
      <c r="A1269" s="8" t="s">
        <v>2028</v>
      </c>
      <c r="B1269" s="8">
        <v>3.2</v>
      </c>
      <c r="C1269" s="8">
        <v>141</v>
      </c>
      <c r="D1269" s="9">
        <v>7.0000000000000007E-2</v>
      </c>
      <c r="E1269" s="10">
        <f>(C1269/B1269)/1000</f>
        <v>4.4062499999999998E-2</v>
      </c>
      <c r="F1269" s="11">
        <f>E1269*E1269*B1269*10000</f>
        <v>62.128124999999997</v>
      </c>
      <c r="G1269" s="8" t="s">
        <v>2029</v>
      </c>
      <c r="H1269" s="12" t="s">
        <v>448</v>
      </c>
      <c r="I1269" s="7" t="str">
        <f t="shared" si="19"/>
        <v>❹</v>
      </c>
    </row>
    <row r="1270" spans="1:9">
      <c r="A1270" s="2" t="s">
        <v>2030</v>
      </c>
      <c r="B1270" s="2">
        <v>2.75</v>
      </c>
      <c r="C1270" s="2">
        <v>133</v>
      </c>
      <c r="D1270" s="3">
        <v>7.0000000000000007E-2</v>
      </c>
      <c r="E1270" s="4">
        <f>(C1270/B1270)/1000</f>
        <v>4.8363636363636366E-2</v>
      </c>
      <c r="F1270" s="5">
        <f>E1270*E1270*B1270*10000</f>
        <v>64.323636363636368</v>
      </c>
      <c r="G1270" s="2" t="s">
        <v>2031</v>
      </c>
      <c r="H1270" s="6" t="s">
        <v>448</v>
      </c>
      <c r="I1270" s="7" t="str">
        <f t="shared" si="19"/>
        <v>❹</v>
      </c>
    </row>
    <row r="1271" spans="1:9">
      <c r="A1271" s="8" t="s">
        <v>2032</v>
      </c>
      <c r="B1271" s="8">
        <v>3.6</v>
      </c>
      <c r="C1271" s="8">
        <v>171</v>
      </c>
      <c r="D1271" s="9">
        <v>0.11</v>
      </c>
      <c r="E1271" s="10">
        <f>(C1271/B1271)/1000</f>
        <v>4.7500000000000001E-2</v>
      </c>
      <c r="F1271" s="11">
        <f>E1271*E1271*B1271*10000</f>
        <v>81.224999999999994</v>
      </c>
      <c r="G1271" s="8" t="s">
        <v>2033</v>
      </c>
      <c r="H1271" s="12" t="s">
        <v>781</v>
      </c>
      <c r="I1271" s="7" t="str">
        <f t="shared" si="19"/>
        <v>❹</v>
      </c>
    </row>
    <row r="1272" spans="1:9">
      <c r="A1272" s="2" t="s">
        <v>2034</v>
      </c>
      <c r="B1272" s="2">
        <v>4.8499999999999996</v>
      </c>
      <c r="C1272" s="2">
        <v>174</v>
      </c>
      <c r="D1272" s="3">
        <v>0.09</v>
      </c>
      <c r="E1272" s="4">
        <f>(C1272/B1272)/1000</f>
        <v>3.5876288659793816E-2</v>
      </c>
      <c r="F1272" s="5">
        <f>E1272*E1272*B1272*10000</f>
        <v>62.424742268041243</v>
      </c>
      <c r="G1272" s="2" t="s">
        <v>2033</v>
      </c>
      <c r="H1272" s="6" t="s">
        <v>781</v>
      </c>
      <c r="I1272" s="7" t="str">
        <f t="shared" si="19"/>
        <v>❹</v>
      </c>
    </row>
    <row r="1273" spans="1:9">
      <c r="A1273" s="8" t="s">
        <v>2035</v>
      </c>
      <c r="B1273" s="8">
        <v>1.1000000000000001</v>
      </c>
      <c r="C1273" s="8">
        <v>74</v>
      </c>
      <c r="D1273" s="9" t="s">
        <v>14</v>
      </c>
      <c r="E1273" s="10">
        <f>(C1273/B1273)/1000</f>
        <v>6.7272727272727262E-2</v>
      </c>
      <c r="F1273" s="11">
        <f>E1273*E1273*B1273*10000</f>
        <v>49.781818181818167</v>
      </c>
      <c r="G1273" s="8" t="s">
        <v>2033</v>
      </c>
      <c r="H1273" s="12" t="s">
        <v>781</v>
      </c>
      <c r="I1273" s="7" t="str">
        <f t="shared" si="19"/>
        <v>❹</v>
      </c>
    </row>
    <row r="1274" spans="1:9">
      <c r="A1274" s="2" t="s">
        <v>2036</v>
      </c>
      <c r="B1274" s="2">
        <v>1.25</v>
      </c>
      <c r="C1274" s="2">
        <v>73</v>
      </c>
      <c r="D1274" s="3" t="s">
        <v>14</v>
      </c>
      <c r="E1274" s="4">
        <f>(C1274/B1274)/1000</f>
        <v>5.8400000000000001E-2</v>
      </c>
      <c r="F1274" s="5">
        <f>E1274*E1274*B1274*10000</f>
        <v>42.631999999999998</v>
      </c>
      <c r="G1274" s="2" t="s">
        <v>2033</v>
      </c>
      <c r="H1274" s="6" t="s">
        <v>781</v>
      </c>
      <c r="I1274" s="7" t="str">
        <f t="shared" si="19"/>
        <v>❹</v>
      </c>
    </row>
    <row r="1275" spans="1:9">
      <c r="A1275" s="8" t="s">
        <v>2037</v>
      </c>
      <c r="B1275" s="8">
        <v>3</v>
      </c>
      <c r="C1275" s="8">
        <v>187</v>
      </c>
      <c r="D1275" s="9">
        <v>0.1</v>
      </c>
      <c r="E1275" s="10">
        <f>(C1275/B1275)/1000</f>
        <v>6.2333333333333338E-2</v>
      </c>
      <c r="F1275" s="11">
        <f>E1275*E1275*B1275*10000</f>
        <v>116.56333333333335</v>
      </c>
      <c r="G1275" s="8" t="s">
        <v>2038</v>
      </c>
      <c r="H1275" s="12" t="s">
        <v>112</v>
      </c>
      <c r="I1275" s="7" t="str">
        <f t="shared" si="19"/>
        <v>❸</v>
      </c>
    </row>
    <row r="1276" spans="1:9">
      <c r="A1276" s="2" t="s">
        <v>2039</v>
      </c>
      <c r="B1276" s="2">
        <v>2.1</v>
      </c>
      <c r="C1276" s="2">
        <v>148</v>
      </c>
      <c r="D1276" s="3" t="s">
        <v>14</v>
      </c>
      <c r="E1276" s="4">
        <f>(C1276/B1276)/1000</f>
        <v>7.047619047619047E-2</v>
      </c>
      <c r="F1276" s="5">
        <f>E1276*E1276*B1276*10000</f>
        <v>104.30476190476188</v>
      </c>
      <c r="G1276" s="2" t="s">
        <v>2038</v>
      </c>
      <c r="H1276" s="6" t="s">
        <v>112</v>
      </c>
      <c r="I1276" s="7" t="str">
        <f t="shared" si="19"/>
        <v>❸</v>
      </c>
    </row>
    <row r="1277" spans="1:9">
      <c r="A1277" s="8" t="s">
        <v>2040</v>
      </c>
      <c r="B1277" s="8">
        <v>3.6</v>
      </c>
      <c r="C1277" s="8">
        <v>192</v>
      </c>
      <c r="D1277" s="9">
        <v>0.08</v>
      </c>
      <c r="E1277" s="10">
        <f>(C1277/B1277)/1000</f>
        <v>5.333333333333333E-2</v>
      </c>
      <c r="F1277" s="11">
        <f>E1277*E1277*B1277*10000</f>
        <v>102.39999999999999</v>
      </c>
      <c r="G1277" s="8" t="s">
        <v>2038</v>
      </c>
      <c r="H1277" s="12" t="s">
        <v>112</v>
      </c>
      <c r="I1277" s="7" t="str">
        <f t="shared" si="19"/>
        <v>❸</v>
      </c>
    </row>
    <row r="1278" spans="1:9" ht="16.5">
      <c r="A1278" s="2" t="s">
        <v>2041</v>
      </c>
      <c r="B1278" s="2">
        <v>0.9</v>
      </c>
      <c r="C1278" s="2">
        <v>95</v>
      </c>
      <c r="D1278" s="3" t="s">
        <v>463</v>
      </c>
      <c r="E1278" s="4">
        <f>(C1278/B1278)/1000</f>
        <v>0.10555555555555556</v>
      </c>
      <c r="F1278" s="5">
        <f>E1278*E1278*B1278*10000</f>
        <v>100.27777777777777</v>
      </c>
      <c r="G1278" s="2" t="s">
        <v>2038</v>
      </c>
      <c r="H1278" s="6" t="s">
        <v>112</v>
      </c>
      <c r="I1278" s="7" t="str">
        <f t="shared" si="19"/>
        <v>❸</v>
      </c>
    </row>
    <row r="1279" spans="1:9">
      <c r="A1279" s="8" t="s">
        <v>2042</v>
      </c>
      <c r="B1279" s="8">
        <v>0.5</v>
      </c>
      <c r="C1279" s="8">
        <v>58</v>
      </c>
      <c r="D1279" s="9">
        <v>0.25</v>
      </c>
      <c r="E1279" s="10">
        <f>(C1279/B1279)/1000</f>
        <v>0.11600000000000001</v>
      </c>
      <c r="F1279" s="11">
        <f>E1279*E1279*B1279*10000</f>
        <v>67.28</v>
      </c>
      <c r="G1279" s="8" t="s">
        <v>2038</v>
      </c>
      <c r="H1279" s="12" t="s">
        <v>112</v>
      </c>
      <c r="I1279" s="7" t="str">
        <f t="shared" si="19"/>
        <v>❹</v>
      </c>
    </row>
    <row r="1280" spans="1:9">
      <c r="A1280" s="2" t="s">
        <v>2043</v>
      </c>
      <c r="B1280" s="2">
        <v>2</v>
      </c>
      <c r="C1280" s="2">
        <v>162</v>
      </c>
      <c r="D1280" s="3">
        <v>0.23</v>
      </c>
      <c r="E1280" s="4">
        <f>(C1280/B1280)/1000</f>
        <v>8.1000000000000003E-2</v>
      </c>
      <c r="F1280" s="5">
        <f>E1280*E1280*B1280*10000</f>
        <v>131.22</v>
      </c>
      <c r="G1280" s="2" t="s">
        <v>2038</v>
      </c>
      <c r="H1280" s="6" t="e" vm="62">
        <v>#VALUE!</v>
      </c>
      <c r="I1280" s="7" t="str">
        <f t="shared" si="19"/>
        <v>❸</v>
      </c>
    </row>
    <row r="1281" spans="1:9">
      <c r="A1281" s="8" t="s">
        <v>2044</v>
      </c>
      <c r="B1281" s="8">
        <v>3</v>
      </c>
      <c r="C1281" s="8">
        <v>174</v>
      </c>
      <c r="D1281" s="9">
        <v>0.09</v>
      </c>
      <c r="E1281" s="10">
        <f>(C1281/B1281)/1000</f>
        <v>5.8000000000000003E-2</v>
      </c>
      <c r="F1281" s="11">
        <f>E1281*E1281*B1281*10000</f>
        <v>100.92</v>
      </c>
      <c r="G1281" s="8" t="s">
        <v>2038</v>
      </c>
      <c r="H1281" s="12" t="e" vm="62">
        <v>#VALUE!</v>
      </c>
      <c r="I1281" s="7" t="str">
        <f t="shared" si="19"/>
        <v>❸</v>
      </c>
    </row>
    <row r="1282" spans="1:9">
      <c r="A1282" s="2" t="s">
        <v>2045</v>
      </c>
      <c r="B1282" s="2">
        <v>1.4</v>
      </c>
      <c r="C1282" s="2">
        <v>76</v>
      </c>
      <c r="D1282" s="3" t="s">
        <v>14</v>
      </c>
      <c r="E1282" s="4">
        <f>(C1282/B1282)/1000</f>
        <v>5.4285714285714291E-2</v>
      </c>
      <c r="F1282" s="5">
        <f>E1282*E1282*B1282*10000</f>
        <v>41.257142857142867</v>
      </c>
      <c r="G1282" s="2" t="s">
        <v>2046</v>
      </c>
      <c r="H1282" s="6" t="e" vm="96">
        <v>#VALUE!</v>
      </c>
      <c r="I1282" s="7" t="str">
        <f t="shared" si="19"/>
        <v>❹</v>
      </c>
    </row>
    <row r="1283" spans="1:9">
      <c r="A1283" s="8" t="s">
        <v>2047</v>
      </c>
      <c r="B1283" s="8">
        <v>1.5</v>
      </c>
      <c r="C1283" s="8">
        <v>73</v>
      </c>
      <c r="D1283" s="9" t="s">
        <v>14</v>
      </c>
      <c r="E1283" s="10">
        <f>(C1283/B1283)/1000</f>
        <v>4.8666666666666664E-2</v>
      </c>
      <c r="F1283" s="11">
        <f>E1283*E1283*B1283*10000</f>
        <v>35.526666666666664</v>
      </c>
      <c r="G1283" s="8" t="s">
        <v>2046</v>
      </c>
      <c r="H1283" s="12" t="e" vm="96">
        <v>#VALUE!</v>
      </c>
      <c r="I1283" s="7" t="str">
        <f t="shared" ref="I1283:I1346" si="20">IF(F1283&gt;=89.99,"❸","❹")</f>
        <v>❹</v>
      </c>
    </row>
    <row r="1284" spans="1:9">
      <c r="A1284" s="2" t="s">
        <v>2048</v>
      </c>
      <c r="B1284" s="2">
        <v>0.8</v>
      </c>
      <c r="C1284" s="2">
        <v>101</v>
      </c>
      <c r="D1284" s="3">
        <v>0.19</v>
      </c>
      <c r="E1284" s="4">
        <f>(C1284/B1284)/1000</f>
        <v>0.12625</v>
      </c>
      <c r="F1284" s="5">
        <f>E1284*E1284*B1284*10000*1.2</f>
        <v>153.01499999999999</v>
      </c>
      <c r="G1284" s="2" t="s">
        <v>2049</v>
      </c>
      <c r="H1284" s="6" t="s">
        <v>1967</v>
      </c>
      <c r="I1284" s="7" t="str">
        <f t="shared" si="20"/>
        <v>❸</v>
      </c>
    </row>
    <row r="1285" spans="1:9">
      <c r="A1285" s="8" t="s">
        <v>2050</v>
      </c>
      <c r="B1285" s="8">
        <v>1.65</v>
      </c>
      <c r="C1285" s="8">
        <v>103</v>
      </c>
      <c r="D1285" s="9">
        <v>0.11</v>
      </c>
      <c r="E1285" s="10">
        <f>(C1285/B1285)/1000</f>
        <v>6.2424242424242431E-2</v>
      </c>
      <c r="F1285" s="11">
        <f>E1285*E1285*B1285*10000</f>
        <v>64.296969696969711</v>
      </c>
      <c r="G1285" s="8" t="s">
        <v>2051</v>
      </c>
      <c r="H1285" s="12" t="e" vm="34">
        <v>#VALUE!</v>
      </c>
      <c r="I1285" s="7" t="str">
        <f t="shared" si="20"/>
        <v>❹</v>
      </c>
    </row>
    <row r="1286" spans="1:9">
      <c r="A1286" s="2" t="s">
        <v>2052</v>
      </c>
      <c r="B1286" s="2">
        <v>1</v>
      </c>
      <c r="C1286" s="2">
        <v>77</v>
      </c>
      <c r="D1286" s="3">
        <v>0.14000000000000001</v>
      </c>
      <c r="E1286" s="4">
        <f>(C1286/B1286)/1000</f>
        <v>7.6999999999999999E-2</v>
      </c>
      <c r="F1286" s="5">
        <f>E1286*E1286*B1286*10000</f>
        <v>59.29</v>
      </c>
      <c r="G1286" s="2" t="s">
        <v>2051</v>
      </c>
      <c r="H1286" s="6" t="e" vm="34">
        <v>#VALUE!</v>
      </c>
      <c r="I1286" s="7" t="str">
        <f t="shared" si="20"/>
        <v>❹</v>
      </c>
    </row>
    <row r="1287" spans="1:9">
      <c r="A1287" s="8" t="s">
        <v>2053</v>
      </c>
      <c r="B1287" s="8">
        <v>1.35</v>
      </c>
      <c r="C1287" s="8">
        <v>88</v>
      </c>
      <c r="D1287" s="9">
        <v>0.12</v>
      </c>
      <c r="E1287" s="10">
        <f>(C1287/B1287)/1000</f>
        <v>6.5185185185185179E-2</v>
      </c>
      <c r="F1287" s="11">
        <f>E1287*E1287*B1287*10000</f>
        <v>57.36296296296296</v>
      </c>
      <c r="G1287" s="8" t="s">
        <v>2051</v>
      </c>
      <c r="H1287" s="12" t="e" vm="34">
        <v>#VALUE!</v>
      </c>
      <c r="I1287" s="7" t="str">
        <f t="shared" si="20"/>
        <v>❹</v>
      </c>
    </row>
    <row r="1288" spans="1:9">
      <c r="A1288" s="2" t="s">
        <v>2054</v>
      </c>
      <c r="B1288" s="2">
        <v>2</v>
      </c>
      <c r="C1288" s="2">
        <v>118</v>
      </c>
      <c r="D1288" s="3">
        <v>0.1</v>
      </c>
      <c r="E1288" s="4">
        <f>(C1288/B1288)/1000</f>
        <v>5.8999999999999997E-2</v>
      </c>
      <c r="F1288" s="5">
        <f>E1288*E1288*B1288*10000</f>
        <v>69.61999999999999</v>
      </c>
      <c r="G1288" s="2" t="s">
        <v>2055</v>
      </c>
      <c r="H1288" s="6" t="e" vm="21">
        <v>#VALUE!</v>
      </c>
      <c r="I1288" s="7" t="str">
        <f t="shared" si="20"/>
        <v>❹</v>
      </c>
    </row>
    <row r="1289" spans="1:9">
      <c r="A1289" s="8" t="s">
        <v>2056</v>
      </c>
      <c r="B1289" s="8">
        <v>2.2000000000000002</v>
      </c>
      <c r="C1289" s="8">
        <v>121</v>
      </c>
      <c r="D1289" s="9">
        <v>0.09</v>
      </c>
      <c r="E1289" s="10">
        <f>(C1289/B1289)/1000</f>
        <v>5.4999999999999993E-2</v>
      </c>
      <c r="F1289" s="11">
        <f>E1289*E1289*B1289*10000</f>
        <v>66.55</v>
      </c>
      <c r="G1289" s="8" t="s">
        <v>2055</v>
      </c>
      <c r="H1289" s="12" t="e" vm="21">
        <v>#VALUE!</v>
      </c>
      <c r="I1289" s="7" t="str">
        <f t="shared" si="20"/>
        <v>❹</v>
      </c>
    </row>
    <row r="1290" spans="1:9">
      <c r="A1290" s="2" t="s">
        <v>2057</v>
      </c>
      <c r="B1290" s="2">
        <v>1.5</v>
      </c>
      <c r="C1290" s="2">
        <v>95</v>
      </c>
      <c r="D1290" s="3">
        <v>0.13</v>
      </c>
      <c r="E1290" s="4">
        <f>(C1290/B1290)/1000</f>
        <v>6.3333333333333339E-2</v>
      </c>
      <c r="F1290" s="5">
        <f>E1290*E1290*B1290*10000</f>
        <v>60.166666666666686</v>
      </c>
      <c r="G1290" s="2" t="s">
        <v>2055</v>
      </c>
      <c r="H1290" s="6" t="e" vm="21">
        <v>#VALUE!</v>
      </c>
      <c r="I1290" s="7" t="str">
        <f t="shared" si="20"/>
        <v>❹</v>
      </c>
    </row>
    <row r="1291" spans="1:9">
      <c r="A1291" s="8" t="s">
        <v>2058</v>
      </c>
      <c r="B1291" s="8">
        <v>0.9</v>
      </c>
      <c r="C1291" s="8">
        <v>72</v>
      </c>
      <c r="D1291" s="9">
        <v>0.13</v>
      </c>
      <c r="E1291" s="10">
        <f>(C1291/B1291)/1000</f>
        <v>0.08</v>
      </c>
      <c r="F1291" s="11">
        <f>E1291*E1291*B1291*10000</f>
        <v>57.6</v>
      </c>
      <c r="G1291" s="8" t="s">
        <v>2055</v>
      </c>
      <c r="H1291" s="12" t="e" vm="21">
        <v>#VALUE!</v>
      </c>
      <c r="I1291" s="7" t="str">
        <f t="shared" si="20"/>
        <v>❹</v>
      </c>
    </row>
    <row r="1292" spans="1:9">
      <c r="A1292" s="2" t="s">
        <v>2059</v>
      </c>
      <c r="B1292" s="2">
        <v>1.1000000000000001</v>
      </c>
      <c r="C1292" s="2">
        <v>107</v>
      </c>
      <c r="D1292" s="3">
        <v>0.15</v>
      </c>
      <c r="E1292" s="4">
        <f>(C1292/B1292)/1000</f>
        <v>9.7272727272727261E-2</v>
      </c>
      <c r="F1292" s="5">
        <f>E1292*E1292*B1292*10000</f>
        <v>104.08181818181816</v>
      </c>
      <c r="G1292" s="2" t="s">
        <v>2060</v>
      </c>
      <c r="H1292" s="6" t="s">
        <v>504</v>
      </c>
      <c r="I1292" s="7" t="str">
        <f t="shared" si="20"/>
        <v>❸</v>
      </c>
    </row>
    <row r="1293" spans="1:9">
      <c r="A1293" s="8" t="s">
        <v>2061</v>
      </c>
      <c r="B1293" s="8">
        <v>1.3</v>
      </c>
      <c r="C1293" s="8">
        <v>103</v>
      </c>
      <c r="D1293" s="9" t="s">
        <v>14</v>
      </c>
      <c r="E1293" s="10">
        <f>(C1293/B1293)/1000</f>
        <v>7.923076923076923E-2</v>
      </c>
      <c r="F1293" s="11">
        <f>E1293*E1293*B1293*10000</f>
        <v>81.607692307692304</v>
      </c>
      <c r="G1293" s="8" t="s">
        <v>2060</v>
      </c>
      <c r="H1293" s="12" t="s">
        <v>504</v>
      </c>
      <c r="I1293" s="7" t="str">
        <f t="shared" si="20"/>
        <v>❹</v>
      </c>
    </row>
    <row r="1294" spans="1:9">
      <c r="A1294" s="2" t="s">
        <v>2062</v>
      </c>
      <c r="B1294" s="2">
        <v>0.6</v>
      </c>
      <c r="C1294" s="2">
        <v>51</v>
      </c>
      <c r="D1294" s="3" t="s">
        <v>14</v>
      </c>
      <c r="E1294" s="4">
        <f>(C1294/B1294)/1000</f>
        <v>8.5000000000000006E-2</v>
      </c>
      <c r="F1294" s="5">
        <f>E1294*E1294*B1294*10000*1.1</f>
        <v>47.685000000000002</v>
      </c>
      <c r="G1294" s="2" t="s">
        <v>2063</v>
      </c>
      <c r="H1294" s="6" t="s">
        <v>182</v>
      </c>
      <c r="I1294" s="7" t="str">
        <f t="shared" si="20"/>
        <v>❹</v>
      </c>
    </row>
    <row r="1295" spans="1:9">
      <c r="A1295" s="8" t="s">
        <v>2064</v>
      </c>
      <c r="B1295" s="8">
        <v>1.3</v>
      </c>
      <c r="C1295" s="8">
        <v>70</v>
      </c>
      <c r="D1295" s="9" t="s">
        <v>14</v>
      </c>
      <c r="E1295" s="10">
        <f>(C1295/B1295)/1000</f>
        <v>5.3846153846153849E-2</v>
      </c>
      <c r="F1295" s="11">
        <f>E1295*E1295*B1295*10000</f>
        <v>37.692307692307693</v>
      </c>
      <c r="G1295" s="8" t="s">
        <v>2063</v>
      </c>
      <c r="H1295" s="12" t="s">
        <v>182</v>
      </c>
      <c r="I1295" s="7" t="str">
        <f t="shared" si="20"/>
        <v>❹</v>
      </c>
    </row>
    <row r="1296" spans="1:9">
      <c r="A1296" s="2" t="s">
        <v>2065</v>
      </c>
      <c r="B1296" s="2">
        <v>0.8</v>
      </c>
      <c r="C1296" s="2">
        <v>55</v>
      </c>
      <c r="D1296" s="3" t="s">
        <v>14</v>
      </c>
      <c r="E1296" s="4">
        <f>(C1296/B1296)/1000</f>
        <v>6.8750000000000006E-2</v>
      </c>
      <c r="F1296" s="5">
        <f>E1296*E1296*B1296*10000</f>
        <v>37.812500000000007</v>
      </c>
      <c r="G1296" s="2" t="s">
        <v>2066</v>
      </c>
      <c r="H1296" s="6" t="e" vm="81">
        <v>#VALUE!</v>
      </c>
      <c r="I1296" s="7" t="str">
        <f t="shared" si="20"/>
        <v>❹</v>
      </c>
    </row>
    <row r="1297" spans="1:9">
      <c r="A1297" s="8" t="s">
        <v>2067</v>
      </c>
      <c r="B1297" s="8">
        <v>2.65</v>
      </c>
      <c r="C1297" s="8">
        <v>176</v>
      </c>
      <c r="D1297" s="9" t="s">
        <v>14</v>
      </c>
      <c r="E1297" s="10">
        <f>(C1297/B1297)/1000</f>
        <v>6.6415094339622643E-2</v>
      </c>
      <c r="F1297" s="11">
        <f>E1297*E1297*B1297*10000</f>
        <v>116.89056603773587</v>
      </c>
      <c r="G1297" s="8" t="s">
        <v>2068</v>
      </c>
      <c r="H1297" s="12" t="s">
        <v>1476</v>
      </c>
      <c r="I1297" s="7" t="str">
        <f t="shared" si="20"/>
        <v>❸</v>
      </c>
    </row>
    <row r="1298" spans="1:9">
      <c r="A1298" s="2" t="s">
        <v>2069</v>
      </c>
      <c r="B1298" s="2">
        <v>2.2000000000000002</v>
      </c>
      <c r="C1298" s="2">
        <v>179</v>
      </c>
      <c r="D1298" s="3">
        <v>0.14000000000000001</v>
      </c>
      <c r="E1298" s="4">
        <f>(C1298/B1298)/1000</f>
        <v>8.136363636363636E-2</v>
      </c>
      <c r="F1298" s="5">
        <f>E1298*E1298*B1298*10000</f>
        <v>145.64090909090908</v>
      </c>
      <c r="G1298" s="2" t="s">
        <v>2070</v>
      </c>
      <c r="H1298" s="6" t="s">
        <v>1337</v>
      </c>
      <c r="I1298" s="7" t="str">
        <f t="shared" si="20"/>
        <v>❸</v>
      </c>
    </row>
    <row r="1299" spans="1:9">
      <c r="A1299" s="8" t="s">
        <v>2071</v>
      </c>
      <c r="B1299" s="8">
        <v>1.25</v>
      </c>
      <c r="C1299" s="8">
        <v>99</v>
      </c>
      <c r="D1299" s="9">
        <v>0.13</v>
      </c>
      <c r="E1299" s="10">
        <f>(C1299/B1299)/1000</f>
        <v>7.9200000000000007E-2</v>
      </c>
      <c r="F1299" s="11">
        <f>E1299*E1299*B1299*10000</f>
        <v>78.408000000000015</v>
      </c>
      <c r="G1299" s="8" t="s">
        <v>2070</v>
      </c>
      <c r="H1299" s="12" t="s">
        <v>1337</v>
      </c>
      <c r="I1299" s="7" t="str">
        <f t="shared" si="20"/>
        <v>❹</v>
      </c>
    </row>
    <row r="1300" spans="1:9">
      <c r="A1300" s="2" t="s">
        <v>2072</v>
      </c>
      <c r="B1300" s="2">
        <v>2.5</v>
      </c>
      <c r="C1300" s="2">
        <v>214</v>
      </c>
      <c r="D1300" s="3">
        <v>0.2</v>
      </c>
      <c r="E1300" s="4">
        <f>(C1300/B1300)/1000</f>
        <v>8.5599999999999996E-2</v>
      </c>
      <c r="F1300" s="5">
        <f>E1300*E1300*B1300*10000</f>
        <v>183.184</v>
      </c>
      <c r="G1300" s="2" t="s">
        <v>159</v>
      </c>
      <c r="H1300" s="6" t="s">
        <v>159</v>
      </c>
      <c r="I1300" s="7" t="str">
        <f t="shared" si="20"/>
        <v>❸</v>
      </c>
    </row>
    <row r="1301" spans="1:9">
      <c r="A1301" s="8" t="s">
        <v>2073</v>
      </c>
      <c r="B1301" s="8">
        <v>1.1000000000000001</v>
      </c>
      <c r="C1301" s="8">
        <v>131</v>
      </c>
      <c r="D1301" s="9">
        <v>0.23</v>
      </c>
      <c r="E1301" s="10">
        <f>(C1301/B1301)/1000</f>
        <v>0.11909090909090908</v>
      </c>
      <c r="F1301" s="11">
        <f>E1301*E1301*B1301*10000</f>
        <v>156.0090909090909</v>
      </c>
      <c r="G1301" s="8" t="s">
        <v>159</v>
      </c>
      <c r="H1301" s="12" t="s">
        <v>159</v>
      </c>
      <c r="I1301" s="7" t="str">
        <f t="shared" si="20"/>
        <v>❸</v>
      </c>
    </row>
    <row r="1302" spans="1:9">
      <c r="A1302" s="2" t="s">
        <v>2074</v>
      </c>
      <c r="B1302" s="2">
        <v>3</v>
      </c>
      <c r="C1302" s="2">
        <v>208</v>
      </c>
      <c r="D1302" s="3">
        <v>0.13</v>
      </c>
      <c r="E1302" s="4">
        <f>(C1302/B1302)/1000</f>
        <v>6.933333333333333E-2</v>
      </c>
      <c r="F1302" s="5">
        <f>E1302*E1302*B1302*10000</f>
        <v>144.21333333333334</v>
      </c>
      <c r="G1302" s="2" t="s">
        <v>159</v>
      </c>
      <c r="H1302" s="6" t="s">
        <v>159</v>
      </c>
      <c r="I1302" s="7" t="str">
        <f t="shared" si="20"/>
        <v>❸</v>
      </c>
    </row>
    <row r="1303" spans="1:9">
      <c r="A1303" s="8" t="s">
        <v>2075</v>
      </c>
      <c r="B1303" s="8">
        <v>1.7</v>
      </c>
      <c r="C1303" s="8">
        <v>134</v>
      </c>
      <c r="D1303" s="9">
        <v>0.15</v>
      </c>
      <c r="E1303" s="10">
        <f>(C1303/B1303)/1000</f>
        <v>7.8823529411764709E-2</v>
      </c>
      <c r="F1303" s="11">
        <f>E1303*E1303*B1303*10000</f>
        <v>105.62352941176471</v>
      </c>
      <c r="G1303" s="8" t="s">
        <v>159</v>
      </c>
      <c r="H1303" s="12" t="s">
        <v>159</v>
      </c>
      <c r="I1303" s="7" t="str">
        <f t="shared" si="20"/>
        <v>❸</v>
      </c>
    </row>
    <row r="1304" spans="1:9">
      <c r="A1304" s="2" t="s">
        <v>2076</v>
      </c>
      <c r="B1304" s="2">
        <v>3.65</v>
      </c>
      <c r="C1304" s="2">
        <v>195</v>
      </c>
      <c r="D1304" s="3">
        <v>0.13</v>
      </c>
      <c r="E1304" s="4">
        <f>(C1304/B1304)/1000</f>
        <v>5.3424657534246578E-2</v>
      </c>
      <c r="F1304" s="5">
        <f>E1304*E1304*B1304*10000</f>
        <v>104.17808219178083</v>
      </c>
      <c r="G1304" s="2" t="s">
        <v>1476</v>
      </c>
      <c r="H1304" s="6" t="s">
        <v>1476</v>
      </c>
      <c r="I1304" s="7" t="str">
        <f t="shared" si="20"/>
        <v>❸</v>
      </c>
    </row>
    <row r="1305" spans="1:9">
      <c r="A1305" s="8" t="s">
        <v>2077</v>
      </c>
      <c r="B1305" s="8">
        <v>3</v>
      </c>
      <c r="C1305" s="8">
        <v>167</v>
      </c>
      <c r="D1305" s="9">
        <v>0.1</v>
      </c>
      <c r="E1305" s="10">
        <f>(C1305/B1305)/1000</f>
        <v>5.5666666666666663E-2</v>
      </c>
      <c r="F1305" s="11">
        <f>E1305*E1305*B1305*10000</f>
        <v>92.963333333333338</v>
      </c>
      <c r="G1305" s="8" t="s">
        <v>1476</v>
      </c>
      <c r="H1305" s="8" t="s">
        <v>1476</v>
      </c>
      <c r="I1305" s="7" t="str">
        <f t="shared" si="20"/>
        <v>❸</v>
      </c>
    </row>
    <row r="1306" spans="1:9">
      <c r="A1306" s="2" t="s">
        <v>2078</v>
      </c>
      <c r="B1306" s="2">
        <v>0.7</v>
      </c>
      <c r="C1306" s="2">
        <v>50</v>
      </c>
      <c r="D1306" s="3">
        <v>0.16</v>
      </c>
      <c r="E1306" s="4">
        <f>(C1306/B1306)/1000</f>
        <v>7.1428571428571425E-2</v>
      </c>
      <c r="F1306" s="5">
        <f>E1306*E1306*B1306*10000</f>
        <v>35.714285714285708</v>
      </c>
      <c r="G1306" s="2" t="s">
        <v>438</v>
      </c>
      <c r="H1306" s="6" t="s">
        <v>438</v>
      </c>
      <c r="I1306" s="7" t="str">
        <f t="shared" si="20"/>
        <v>❹</v>
      </c>
    </row>
    <row r="1307" spans="1:9" ht="16.5">
      <c r="A1307" s="8" t="s">
        <v>2079</v>
      </c>
      <c r="B1307" s="8">
        <v>0.5</v>
      </c>
      <c r="C1307" s="8">
        <v>41</v>
      </c>
      <c r="D1307" s="9">
        <v>0.13</v>
      </c>
      <c r="E1307" s="10">
        <f>(C1307/B1307)/1000</f>
        <v>8.2000000000000003E-2</v>
      </c>
      <c r="F1307" s="11">
        <f>E1307*E1307*B1307*10000*1.5</f>
        <v>50.430000000000007</v>
      </c>
      <c r="G1307" s="8" t="s">
        <v>2080</v>
      </c>
      <c r="H1307" s="12" t="s">
        <v>2080</v>
      </c>
      <c r="I1307" s="7" t="str">
        <f t="shared" si="20"/>
        <v>❹</v>
      </c>
    </row>
    <row r="1308" spans="1:9">
      <c r="A1308" s="2" t="s">
        <v>2081</v>
      </c>
      <c r="B1308" s="2">
        <v>0.9</v>
      </c>
      <c r="C1308" s="2">
        <v>115</v>
      </c>
      <c r="D1308" s="3">
        <v>0.23</v>
      </c>
      <c r="E1308" s="4">
        <f>(C1308/B1308)/1000</f>
        <v>0.12777777777777777</v>
      </c>
      <c r="F1308" s="5">
        <f>E1308*E1308*B1308*10000</f>
        <v>146.9444444444444</v>
      </c>
      <c r="G1308" s="2" t="s">
        <v>2082</v>
      </c>
      <c r="H1308" s="6" t="s">
        <v>402</v>
      </c>
      <c r="I1308" s="7" t="str">
        <f t="shared" si="20"/>
        <v>❸</v>
      </c>
    </row>
    <row r="1309" spans="1:9">
      <c r="A1309" s="8" t="s">
        <v>2083</v>
      </c>
      <c r="B1309" s="8">
        <v>1.4</v>
      </c>
      <c r="C1309" s="8">
        <v>98</v>
      </c>
      <c r="D1309" s="9">
        <v>0.18</v>
      </c>
      <c r="E1309" s="10">
        <f>(C1309/B1309)/1000</f>
        <v>7.0000000000000007E-2</v>
      </c>
      <c r="F1309" s="11">
        <f>E1309*E1309*B1309*10000</f>
        <v>68.600000000000009</v>
      </c>
      <c r="G1309" s="8" t="s">
        <v>2082</v>
      </c>
      <c r="H1309" s="12" t="s">
        <v>402</v>
      </c>
      <c r="I1309" s="7" t="str">
        <f t="shared" si="20"/>
        <v>❹</v>
      </c>
    </row>
    <row r="1310" spans="1:9">
      <c r="A1310" s="2" t="s">
        <v>2084</v>
      </c>
      <c r="B1310" s="2">
        <v>0.8</v>
      </c>
      <c r="C1310" s="2">
        <v>57</v>
      </c>
      <c r="D1310" s="3">
        <v>0.12</v>
      </c>
      <c r="E1310" s="4">
        <f>(C1310/B1310)/1000</f>
        <v>7.1249999999999994E-2</v>
      </c>
      <c r="F1310" s="5">
        <f>E1310*E1310*B1310*10000</f>
        <v>40.612499999999997</v>
      </c>
      <c r="G1310" s="2" t="s">
        <v>2085</v>
      </c>
      <c r="H1310" s="6" t="s">
        <v>2085</v>
      </c>
      <c r="I1310" s="7" t="str">
        <f t="shared" si="20"/>
        <v>❹</v>
      </c>
    </row>
    <row r="1311" spans="1:9">
      <c r="A1311" s="8" t="s">
        <v>2086</v>
      </c>
      <c r="B1311" s="8">
        <v>5.9</v>
      </c>
      <c r="C1311" s="8">
        <v>196</v>
      </c>
      <c r="D1311" s="9" t="s">
        <v>14</v>
      </c>
      <c r="E1311" s="10">
        <f>(C1311/B1311)/1000</f>
        <v>3.3220338983050844E-2</v>
      </c>
      <c r="F1311" s="11">
        <f>E1311*E1311*B1311*10000</f>
        <v>65.111864406779645</v>
      </c>
      <c r="G1311" s="8" t="s">
        <v>2087</v>
      </c>
      <c r="H1311" s="8" t="e" vm="91">
        <v>#VALUE!</v>
      </c>
      <c r="I1311" s="7" t="str">
        <f t="shared" si="20"/>
        <v>❹</v>
      </c>
    </row>
    <row r="1312" spans="1:9">
      <c r="A1312" s="2" t="s">
        <v>2088</v>
      </c>
      <c r="B1312" s="2">
        <v>1.5</v>
      </c>
      <c r="C1312" s="2">
        <v>76</v>
      </c>
      <c r="D1312" s="3" t="s">
        <v>14</v>
      </c>
      <c r="E1312" s="4">
        <f>(C1312/B1312)/1000</f>
        <v>5.0666666666666665E-2</v>
      </c>
      <c r="F1312" s="5">
        <f>E1312*E1312*B1312*10000</f>
        <v>38.506666666666668</v>
      </c>
      <c r="G1312" s="2" t="s">
        <v>2089</v>
      </c>
      <c r="H1312" s="6" t="e" vm="86">
        <v>#VALUE!</v>
      </c>
      <c r="I1312" s="7" t="str">
        <f t="shared" si="20"/>
        <v>❹</v>
      </c>
    </row>
    <row r="1313" spans="1:9">
      <c r="A1313" s="8" t="s">
        <v>2090</v>
      </c>
      <c r="B1313" s="8">
        <v>0.7</v>
      </c>
      <c r="C1313" s="8">
        <v>83</v>
      </c>
      <c r="D1313" s="9" t="s">
        <v>511</v>
      </c>
      <c r="E1313" s="10">
        <f>(C1313/B1313)/1000</f>
        <v>0.11857142857142858</v>
      </c>
      <c r="F1313" s="11">
        <f>E1313*E1313*B1313*10000</f>
        <v>98.414285714285725</v>
      </c>
      <c r="G1313" s="8" t="s">
        <v>2091</v>
      </c>
      <c r="H1313" s="12" t="e" vm="36">
        <v>#VALUE!</v>
      </c>
      <c r="I1313" s="7" t="str">
        <f t="shared" si="20"/>
        <v>❸</v>
      </c>
    </row>
    <row r="1314" spans="1:9">
      <c r="A1314" s="2" t="s">
        <v>2092</v>
      </c>
      <c r="B1314" s="2">
        <v>2.6</v>
      </c>
      <c r="C1314" s="2">
        <v>132</v>
      </c>
      <c r="D1314" s="3">
        <v>0.09</v>
      </c>
      <c r="E1314" s="4">
        <f>(C1314/B1314)/1000</f>
        <v>5.0769230769230768E-2</v>
      </c>
      <c r="F1314" s="5">
        <f>E1314*E1314*B1314*10000</f>
        <v>67.015384615384605</v>
      </c>
      <c r="G1314" s="2" t="s">
        <v>2091</v>
      </c>
      <c r="H1314" s="6" t="e" vm="36">
        <v>#VALUE!</v>
      </c>
      <c r="I1314" s="7" t="str">
        <f t="shared" si="20"/>
        <v>❹</v>
      </c>
    </row>
    <row r="1315" spans="1:9">
      <c r="A1315" s="8" t="s">
        <v>2093</v>
      </c>
      <c r="B1315" s="8">
        <v>2.6</v>
      </c>
      <c r="C1315" s="8">
        <v>107</v>
      </c>
      <c r="D1315" s="9" t="s">
        <v>14</v>
      </c>
      <c r="E1315" s="10">
        <f>(C1315/B1315)/1000</f>
        <v>4.1153846153846152E-2</v>
      </c>
      <c r="F1315" s="11">
        <f>E1315*E1315*B1315*10000</f>
        <v>44.034615384615385</v>
      </c>
      <c r="G1315" s="8" t="s">
        <v>2091</v>
      </c>
      <c r="H1315" s="12" t="e" vm="36">
        <v>#VALUE!</v>
      </c>
      <c r="I1315" s="7" t="str">
        <f t="shared" si="20"/>
        <v>❹</v>
      </c>
    </row>
    <row r="1316" spans="1:9">
      <c r="A1316" s="2" t="s">
        <v>2094</v>
      </c>
      <c r="B1316" s="2">
        <v>1.6</v>
      </c>
      <c r="C1316" s="2">
        <v>101</v>
      </c>
      <c r="D1316" s="3">
        <v>0.12</v>
      </c>
      <c r="E1316" s="4">
        <f>(C1316/B1316)/1000</f>
        <v>6.3125000000000001E-2</v>
      </c>
      <c r="F1316" s="5">
        <f>E1316*E1316*B1316*10000</f>
        <v>63.756250000000001</v>
      </c>
      <c r="G1316" s="2" t="s">
        <v>2095</v>
      </c>
      <c r="H1316" s="6" t="s">
        <v>955</v>
      </c>
      <c r="I1316" s="7" t="str">
        <f t="shared" si="20"/>
        <v>❹</v>
      </c>
    </row>
    <row r="1317" spans="1:9">
      <c r="A1317" s="8" t="s">
        <v>2096</v>
      </c>
      <c r="B1317" s="8">
        <v>3.5</v>
      </c>
      <c r="C1317" s="8">
        <v>175</v>
      </c>
      <c r="D1317" s="9">
        <v>0.13</v>
      </c>
      <c r="E1317" s="10">
        <f>(C1317/B1317)/1000</f>
        <v>0.05</v>
      </c>
      <c r="F1317" s="11">
        <f>E1317*E1317*B1317*10000</f>
        <v>87.500000000000014</v>
      </c>
      <c r="G1317" s="8" t="s">
        <v>587</v>
      </c>
      <c r="H1317" s="12" t="s">
        <v>587</v>
      </c>
      <c r="I1317" s="7" t="str">
        <f t="shared" si="20"/>
        <v>❹</v>
      </c>
    </row>
    <row r="1318" spans="1:9">
      <c r="A1318" s="2" t="s">
        <v>2097</v>
      </c>
      <c r="B1318" s="2">
        <v>0.75</v>
      </c>
      <c r="C1318" s="2">
        <v>71</v>
      </c>
      <c r="D1318" s="3">
        <v>0.16</v>
      </c>
      <c r="E1318" s="4">
        <f>(C1318/B1318)/1000</f>
        <v>9.4666666666666677E-2</v>
      </c>
      <c r="F1318" s="5">
        <f>E1318*E1318*B1318*10000</f>
        <v>67.213333333333352</v>
      </c>
      <c r="G1318" s="2" t="s">
        <v>587</v>
      </c>
      <c r="H1318" s="6" t="s">
        <v>587</v>
      </c>
      <c r="I1318" s="7" t="str">
        <f t="shared" si="20"/>
        <v>❹</v>
      </c>
    </row>
    <row r="1319" spans="1:9" ht="16.5">
      <c r="A1319" s="8" t="s">
        <v>2098</v>
      </c>
      <c r="B1319" s="8">
        <v>1.1000000000000001</v>
      </c>
      <c r="C1319" s="8">
        <v>77</v>
      </c>
      <c r="D1319" s="9" t="s">
        <v>87</v>
      </c>
      <c r="E1319" s="10">
        <f>(C1319/B1319)/1000</f>
        <v>7.0000000000000007E-2</v>
      </c>
      <c r="F1319" s="11">
        <f>E1319*E1319*B1319*10000</f>
        <v>53.900000000000013</v>
      </c>
      <c r="G1319" s="8" t="s">
        <v>587</v>
      </c>
      <c r="H1319" s="12" t="s">
        <v>587</v>
      </c>
      <c r="I1319" s="7" t="str">
        <f t="shared" si="20"/>
        <v>❹</v>
      </c>
    </row>
    <row r="1320" spans="1:9">
      <c r="A1320" s="2" t="s">
        <v>2099</v>
      </c>
      <c r="B1320" s="2">
        <v>2</v>
      </c>
      <c r="C1320" s="2">
        <v>90</v>
      </c>
      <c r="D1320" s="3">
        <v>0.11</v>
      </c>
      <c r="E1320" s="4">
        <f>(C1320/B1320)/1000</f>
        <v>4.4999999999999998E-2</v>
      </c>
      <c r="F1320" s="5">
        <f>E1320*E1320*B1320*10000</f>
        <v>40.5</v>
      </c>
      <c r="G1320" s="2" t="s">
        <v>2100</v>
      </c>
      <c r="H1320" s="6" t="s">
        <v>1704</v>
      </c>
      <c r="I1320" s="7" t="str">
        <f t="shared" si="20"/>
        <v>❹</v>
      </c>
    </row>
    <row r="1321" spans="1:9">
      <c r="A1321" s="8" t="s">
        <v>2101</v>
      </c>
      <c r="B1321" s="8">
        <v>1.1000000000000001</v>
      </c>
      <c r="C1321" s="8">
        <v>92</v>
      </c>
      <c r="D1321" s="9">
        <v>0.16</v>
      </c>
      <c r="E1321" s="10">
        <f>(C1321/B1321)/1000</f>
        <v>8.363636363636362E-2</v>
      </c>
      <c r="F1321" s="11">
        <f>E1321*E1321*B1321*10000</f>
        <v>76.945454545454524</v>
      </c>
      <c r="G1321" s="8" t="s">
        <v>2102</v>
      </c>
      <c r="H1321" s="12" t="e" vm="46">
        <v>#VALUE!</v>
      </c>
      <c r="I1321" s="7" t="str">
        <f t="shared" si="20"/>
        <v>❹</v>
      </c>
    </row>
    <row r="1322" spans="1:9">
      <c r="A1322" s="2" t="s">
        <v>2103</v>
      </c>
      <c r="B1322" s="2">
        <v>2.8</v>
      </c>
      <c r="C1322" s="2">
        <v>137</v>
      </c>
      <c r="D1322" s="3">
        <v>0.11</v>
      </c>
      <c r="E1322" s="4">
        <f>(C1322/B1322)/1000</f>
        <v>4.8928571428571432E-2</v>
      </c>
      <c r="F1322" s="5">
        <f>E1322*E1322*B1322*10000</f>
        <v>67.032142857142858</v>
      </c>
      <c r="G1322" s="2" t="s">
        <v>2102</v>
      </c>
      <c r="H1322" s="6" t="e" vm="46">
        <v>#VALUE!</v>
      </c>
      <c r="I1322" s="7" t="str">
        <f t="shared" si="20"/>
        <v>❹</v>
      </c>
    </row>
    <row r="1323" spans="1:9">
      <c r="A1323" s="8" t="s">
        <v>2104</v>
      </c>
      <c r="B1323" s="8">
        <v>1.6</v>
      </c>
      <c r="C1323" s="8">
        <v>96</v>
      </c>
      <c r="D1323" s="9">
        <v>0.11</v>
      </c>
      <c r="E1323" s="10">
        <f>(C1323/B1323)/1000</f>
        <v>0.06</v>
      </c>
      <c r="F1323" s="11">
        <f>E1323*E1323*B1323*10000</f>
        <v>57.6</v>
      </c>
      <c r="G1323" s="8" t="s">
        <v>2105</v>
      </c>
      <c r="H1323" s="12" t="e" vm="26">
        <v>#VALUE!</v>
      </c>
      <c r="I1323" s="7" t="str">
        <f t="shared" si="20"/>
        <v>❹</v>
      </c>
    </row>
    <row r="1324" spans="1:9">
      <c r="A1324" s="2" t="s">
        <v>2106</v>
      </c>
      <c r="B1324" s="2">
        <v>1.5</v>
      </c>
      <c r="C1324" s="2">
        <v>117</v>
      </c>
      <c r="D1324" s="3" t="s">
        <v>14</v>
      </c>
      <c r="E1324" s="4">
        <f>(C1324/B1324)/1000</f>
        <v>7.8E-2</v>
      </c>
      <c r="F1324" s="5">
        <f>E1324*E1324*B1324*10000</f>
        <v>91.26</v>
      </c>
      <c r="G1324" s="2" t="s">
        <v>2107</v>
      </c>
      <c r="H1324" s="6" t="e" vm="6">
        <v>#VALUE!</v>
      </c>
      <c r="I1324" s="7" t="str">
        <f t="shared" si="20"/>
        <v>❸</v>
      </c>
    </row>
    <row r="1325" spans="1:9">
      <c r="A1325" s="8" t="s">
        <v>2108</v>
      </c>
      <c r="B1325" s="8">
        <v>2.2999999999999998</v>
      </c>
      <c r="C1325" s="8">
        <v>137</v>
      </c>
      <c r="D1325" s="9">
        <v>0.1</v>
      </c>
      <c r="E1325" s="10">
        <f>(C1325/B1325)/1000</f>
        <v>5.9565217391304354E-2</v>
      </c>
      <c r="F1325" s="11">
        <f>E1325*E1325*B1325*10000</f>
        <v>81.604347826086979</v>
      </c>
      <c r="G1325" s="8" t="s">
        <v>2107</v>
      </c>
      <c r="H1325" s="12" t="e" vm="6">
        <v>#VALUE!</v>
      </c>
      <c r="I1325" s="7" t="str">
        <f t="shared" si="20"/>
        <v>❹</v>
      </c>
    </row>
    <row r="1326" spans="1:9">
      <c r="A1326" s="2" t="s">
        <v>2109</v>
      </c>
      <c r="B1326" s="2">
        <v>0.9</v>
      </c>
      <c r="C1326" s="2">
        <v>65</v>
      </c>
      <c r="D1326" s="3">
        <v>0.16</v>
      </c>
      <c r="E1326" s="4">
        <f>(C1326/B1326)/1000</f>
        <v>7.2222222222222215E-2</v>
      </c>
      <c r="F1326" s="5">
        <f>E1326*E1326*B1326*10000</f>
        <v>46.944444444444436</v>
      </c>
      <c r="G1326" s="2" t="s">
        <v>2107</v>
      </c>
      <c r="H1326" s="6" t="e" vm="6">
        <v>#VALUE!</v>
      </c>
      <c r="I1326" s="7" t="str">
        <f t="shared" si="20"/>
        <v>❹</v>
      </c>
    </row>
    <row r="1327" spans="1:9">
      <c r="A1327" s="8" t="s">
        <v>2110</v>
      </c>
      <c r="B1327" s="8">
        <v>1</v>
      </c>
      <c r="C1327" s="8">
        <v>67</v>
      </c>
      <c r="D1327" s="9">
        <v>0.18</v>
      </c>
      <c r="E1327" s="10">
        <f>(C1327/B1327)/1000</f>
        <v>6.7000000000000004E-2</v>
      </c>
      <c r="F1327" s="11">
        <f>E1327*E1327*B1327*10000</f>
        <v>44.890000000000008</v>
      </c>
      <c r="G1327" s="8" t="s">
        <v>2107</v>
      </c>
      <c r="H1327" s="12" t="e" vm="6">
        <v>#VALUE!</v>
      </c>
      <c r="I1327" s="7" t="str">
        <f t="shared" si="20"/>
        <v>❹</v>
      </c>
    </row>
    <row r="1328" spans="1:9">
      <c r="A1328" s="2" t="s">
        <v>728</v>
      </c>
      <c r="B1328" s="2">
        <v>3.6</v>
      </c>
      <c r="C1328" s="2">
        <v>162</v>
      </c>
      <c r="D1328" s="3">
        <v>0.09</v>
      </c>
      <c r="E1328" s="4">
        <f>(C1328/B1328)/1000</f>
        <v>4.4999999999999998E-2</v>
      </c>
      <c r="F1328" s="5">
        <f>E1328*E1328*B1328*10000</f>
        <v>72.899999999999991</v>
      </c>
      <c r="G1328" s="2" t="s">
        <v>247</v>
      </c>
      <c r="H1328" s="6" t="s">
        <v>247</v>
      </c>
      <c r="I1328" s="7" t="str">
        <f t="shared" si="20"/>
        <v>❹</v>
      </c>
    </row>
    <row r="1329" spans="1:9">
      <c r="A1329" s="8" t="s">
        <v>2111</v>
      </c>
      <c r="B1329" s="8">
        <v>3.2</v>
      </c>
      <c r="C1329" s="8">
        <v>131</v>
      </c>
      <c r="D1329" s="9">
        <v>0.08</v>
      </c>
      <c r="E1329" s="10">
        <f>(C1329/B1329)/1000</f>
        <v>4.0937500000000002E-2</v>
      </c>
      <c r="F1329" s="11">
        <f>E1329*E1329*B1329*10000</f>
        <v>53.628125000000011</v>
      </c>
      <c r="G1329" s="8" t="s">
        <v>247</v>
      </c>
      <c r="H1329" s="12" t="s">
        <v>247</v>
      </c>
      <c r="I1329" s="7" t="str">
        <f t="shared" si="20"/>
        <v>❹</v>
      </c>
    </row>
    <row r="1330" spans="1:9">
      <c r="A1330" s="2" t="s">
        <v>2112</v>
      </c>
      <c r="B1330" s="2">
        <v>1.4</v>
      </c>
      <c r="C1330" s="2">
        <v>98</v>
      </c>
      <c r="D1330" s="3" t="s">
        <v>14</v>
      </c>
      <c r="E1330" s="4">
        <f>(C1330/B1330)/1000</f>
        <v>7.0000000000000007E-2</v>
      </c>
      <c r="F1330" s="5">
        <f>E1330*E1330*B1330*10000</f>
        <v>68.600000000000009</v>
      </c>
      <c r="G1330" s="2" t="s">
        <v>2113</v>
      </c>
      <c r="H1330" s="6" t="s">
        <v>247</v>
      </c>
      <c r="I1330" s="7" t="str">
        <f t="shared" si="20"/>
        <v>❹</v>
      </c>
    </row>
    <row r="1331" spans="1:9">
      <c r="A1331" s="8" t="s">
        <v>2114</v>
      </c>
      <c r="B1331" s="8">
        <v>1.6</v>
      </c>
      <c r="C1331" s="8">
        <v>122</v>
      </c>
      <c r="D1331" s="9">
        <v>0.15</v>
      </c>
      <c r="E1331" s="10">
        <f>(C1331/B1331)/1000</f>
        <v>7.6249999999999998E-2</v>
      </c>
      <c r="F1331" s="11">
        <f>E1331*E1331*B1331*10000</f>
        <v>93.025000000000006</v>
      </c>
      <c r="G1331" s="8" t="s">
        <v>2115</v>
      </c>
      <c r="H1331" s="12" t="s">
        <v>1649</v>
      </c>
      <c r="I1331" s="7" t="str">
        <f t="shared" si="20"/>
        <v>❸</v>
      </c>
    </row>
    <row r="1332" spans="1:9">
      <c r="A1332" s="2" t="s">
        <v>2116</v>
      </c>
      <c r="B1332" s="2">
        <v>0.7</v>
      </c>
      <c r="C1332" s="2">
        <v>67</v>
      </c>
      <c r="D1332" s="3">
        <v>0.14000000000000001</v>
      </c>
      <c r="E1332" s="4">
        <f>(C1332/B1332)/1000</f>
        <v>9.5714285714285724E-2</v>
      </c>
      <c r="F1332" s="5">
        <f>E1332*E1332*B1332*10000</f>
        <v>64.128571428571433</v>
      </c>
      <c r="G1332" s="2" t="s">
        <v>2115</v>
      </c>
      <c r="H1332" s="6" t="s">
        <v>1649</v>
      </c>
      <c r="I1332" s="7" t="str">
        <f t="shared" si="20"/>
        <v>❹</v>
      </c>
    </row>
    <row r="1333" spans="1:9">
      <c r="A1333" s="8" t="s">
        <v>2117</v>
      </c>
      <c r="B1333" s="8">
        <v>2.2000000000000002</v>
      </c>
      <c r="C1333" s="8">
        <v>98</v>
      </c>
      <c r="D1333" s="9">
        <v>0.11</v>
      </c>
      <c r="E1333" s="10">
        <f>(C1333/B1333)/1000</f>
        <v>4.4545454545454541E-2</v>
      </c>
      <c r="F1333" s="11">
        <f>E1333*E1333*B1333*10000</f>
        <v>43.654545454545449</v>
      </c>
      <c r="G1333" s="8" t="s">
        <v>2115</v>
      </c>
      <c r="H1333" s="12" t="s">
        <v>1649</v>
      </c>
      <c r="I1333" s="7" t="str">
        <f t="shared" si="20"/>
        <v>❹</v>
      </c>
    </row>
    <row r="1334" spans="1:9">
      <c r="A1334" s="2" t="s">
        <v>2118</v>
      </c>
      <c r="B1334" s="2">
        <v>1.05</v>
      </c>
      <c r="C1334" s="2">
        <v>66</v>
      </c>
      <c r="D1334" s="3">
        <v>0.2</v>
      </c>
      <c r="E1334" s="4">
        <f>(C1334/B1334)/1000</f>
        <v>6.2857142857142848E-2</v>
      </c>
      <c r="F1334" s="5">
        <f>E1334*E1334*B1334*10000</f>
        <v>41.485714285714273</v>
      </c>
      <c r="G1334" s="2" t="s">
        <v>2115</v>
      </c>
      <c r="H1334" s="6" t="s">
        <v>1649</v>
      </c>
      <c r="I1334" s="7" t="str">
        <f t="shared" si="20"/>
        <v>❹</v>
      </c>
    </row>
    <row r="1335" spans="1:9">
      <c r="A1335" s="8" t="s">
        <v>2119</v>
      </c>
      <c r="B1335" s="8">
        <v>4.5999999999999996</v>
      </c>
      <c r="C1335" s="8">
        <v>189</v>
      </c>
      <c r="D1335" s="9">
        <v>0.08</v>
      </c>
      <c r="E1335" s="10">
        <f>(C1335/B1335)/1000</f>
        <v>4.1086956521739132E-2</v>
      </c>
      <c r="F1335" s="11">
        <f>E1335*E1335*B1335*10000</f>
        <v>77.654347826086962</v>
      </c>
      <c r="G1335" s="8" t="s">
        <v>2120</v>
      </c>
      <c r="H1335" s="12" t="s">
        <v>1337</v>
      </c>
      <c r="I1335" s="7" t="str">
        <f t="shared" si="20"/>
        <v>❹</v>
      </c>
    </row>
    <row r="1336" spans="1:9">
      <c r="A1336" s="2" t="s">
        <v>1988</v>
      </c>
      <c r="B1336" s="2">
        <v>1.95</v>
      </c>
      <c r="C1336" s="2">
        <v>123</v>
      </c>
      <c r="D1336" s="3">
        <v>0.2</v>
      </c>
      <c r="E1336" s="4">
        <f>(C1336/B1336)/1000</f>
        <v>6.3076923076923086E-2</v>
      </c>
      <c r="F1336" s="5">
        <f>E1336*E1336*B1336*10000</f>
        <v>77.584615384615404</v>
      </c>
      <c r="G1336" s="2" t="s">
        <v>2120</v>
      </c>
      <c r="H1336" s="6" t="s">
        <v>1337</v>
      </c>
      <c r="I1336" s="7" t="str">
        <f t="shared" si="20"/>
        <v>❹</v>
      </c>
    </row>
    <row r="1337" spans="1:9">
      <c r="A1337" s="8" t="s">
        <v>2121</v>
      </c>
      <c r="B1337" s="8">
        <v>3</v>
      </c>
      <c r="C1337" s="8">
        <v>123</v>
      </c>
      <c r="D1337" s="9">
        <v>0.15</v>
      </c>
      <c r="E1337" s="10">
        <f>(C1337/B1337)/1000</f>
        <v>4.1000000000000002E-2</v>
      </c>
      <c r="F1337" s="11">
        <f>E1337*E1337*B1337*10000</f>
        <v>50.430000000000007</v>
      </c>
      <c r="G1337" s="8" t="s">
        <v>2120</v>
      </c>
      <c r="H1337" s="12" t="s">
        <v>1337</v>
      </c>
      <c r="I1337" s="7" t="str">
        <f t="shared" si="20"/>
        <v>❹</v>
      </c>
    </row>
    <row r="1338" spans="1:9">
      <c r="A1338" s="2" t="s">
        <v>2122</v>
      </c>
      <c r="B1338" s="2">
        <v>1.6</v>
      </c>
      <c r="C1338" s="2">
        <v>104</v>
      </c>
      <c r="D1338" s="3">
        <v>0.22</v>
      </c>
      <c r="E1338" s="4">
        <f>(C1338/B1338)/1000</f>
        <v>6.5000000000000002E-2</v>
      </c>
      <c r="F1338" s="5">
        <f>E1338*E1338*B1338*10000</f>
        <v>67.600000000000009</v>
      </c>
      <c r="G1338" s="2" t="s">
        <v>2123</v>
      </c>
      <c r="H1338" s="6" t="s">
        <v>657</v>
      </c>
      <c r="I1338" s="7" t="str">
        <f t="shared" si="20"/>
        <v>❹</v>
      </c>
    </row>
    <row r="1339" spans="1:9">
      <c r="A1339" s="8" t="s">
        <v>2124</v>
      </c>
      <c r="B1339" s="8">
        <v>1.1000000000000001</v>
      </c>
      <c r="C1339" s="8">
        <v>82</v>
      </c>
      <c r="D1339" s="9" t="s">
        <v>14</v>
      </c>
      <c r="E1339" s="10">
        <f>(C1339/B1339)/1000</f>
        <v>7.4545454545454526E-2</v>
      </c>
      <c r="F1339" s="11">
        <f>E1339*E1339*B1339*10000</f>
        <v>61.127272727272697</v>
      </c>
      <c r="G1339" s="8" t="s">
        <v>2123</v>
      </c>
      <c r="H1339" s="12" t="s">
        <v>657</v>
      </c>
      <c r="I1339" s="7" t="str">
        <f t="shared" si="20"/>
        <v>❹</v>
      </c>
    </row>
    <row r="1340" spans="1:9">
      <c r="A1340" s="2" t="s">
        <v>2125</v>
      </c>
      <c r="B1340" s="2">
        <v>3</v>
      </c>
      <c r="C1340" s="2">
        <v>120</v>
      </c>
      <c r="D1340" s="3">
        <v>0.12</v>
      </c>
      <c r="E1340" s="4">
        <f>(C1340/B1340)/1000</f>
        <v>0.04</v>
      </c>
      <c r="F1340" s="5">
        <f>E1340*E1340*B1340*10000</f>
        <v>48.000000000000007</v>
      </c>
      <c r="G1340" s="2" t="s">
        <v>2126</v>
      </c>
      <c r="H1340" s="6" t="s">
        <v>1153</v>
      </c>
      <c r="I1340" s="7" t="str">
        <f t="shared" si="20"/>
        <v>❹</v>
      </c>
    </row>
    <row r="1341" spans="1:9">
      <c r="A1341" s="8" t="s">
        <v>2127</v>
      </c>
      <c r="B1341" s="8">
        <v>4.5999999999999996</v>
      </c>
      <c r="C1341" s="8">
        <v>144</v>
      </c>
      <c r="D1341" s="9">
        <v>0.09</v>
      </c>
      <c r="E1341" s="10">
        <f>(C1341/B1341)/1000</f>
        <v>3.1304347826086959E-2</v>
      </c>
      <c r="F1341" s="11">
        <f>E1341*E1341*B1341*10000</f>
        <v>45.07826086956522</v>
      </c>
      <c r="G1341" s="8" t="s">
        <v>2126</v>
      </c>
      <c r="H1341" s="12" t="s">
        <v>1153</v>
      </c>
      <c r="I1341" s="7" t="str">
        <f t="shared" si="20"/>
        <v>❹</v>
      </c>
    </row>
    <row r="1342" spans="1:9">
      <c r="A1342" s="2" t="s">
        <v>2128</v>
      </c>
      <c r="B1342" s="2">
        <v>2.9</v>
      </c>
      <c r="C1342" s="2">
        <v>144</v>
      </c>
      <c r="D1342" s="3">
        <v>0.14000000000000001</v>
      </c>
      <c r="E1342" s="4">
        <f>(C1342/B1342)/1000</f>
        <v>4.9655172413793101E-2</v>
      </c>
      <c r="F1342" s="5">
        <f>E1342*E1342*B1342*10000</f>
        <v>71.50344827586207</v>
      </c>
      <c r="G1342" s="2" t="s">
        <v>2129</v>
      </c>
      <c r="H1342" s="6" t="e" vm="21">
        <v>#VALUE!</v>
      </c>
      <c r="I1342" s="7" t="str">
        <f t="shared" si="20"/>
        <v>❹</v>
      </c>
    </row>
    <row r="1343" spans="1:9">
      <c r="A1343" s="8" t="s">
        <v>2130</v>
      </c>
      <c r="B1343" s="8">
        <v>2.1</v>
      </c>
      <c r="C1343" s="8">
        <v>107</v>
      </c>
      <c r="D1343" s="9">
        <v>0.14000000000000001</v>
      </c>
      <c r="E1343" s="10">
        <f>(C1343/B1343)/1000</f>
        <v>5.095238095238095E-2</v>
      </c>
      <c r="F1343" s="11">
        <f>E1343*E1343*B1343*10000</f>
        <v>54.519047619047619</v>
      </c>
      <c r="G1343" s="8" t="s">
        <v>2129</v>
      </c>
      <c r="H1343" s="12" t="e" vm="21">
        <v>#VALUE!</v>
      </c>
      <c r="I1343" s="7" t="str">
        <f t="shared" si="20"/>
        <v>❹</v>
      </c>
    </row>
    <row r="1344" spans="1:9">
      <c r="A1344" s="2" t="s">
        <v>2131</v>
      </c>
      <c r="B1344" s="2">
        <v>3.1</v>
      </c>
      <c r="C1344" s="2">
        <v>150</v>
      </c>
      <c r="D1344" s="3">
        <v>0.09</v>
      </c>
      <c r="E1344" s="4">
        <f>(C1344/B1344)/1000</f>
        <v>4.8387096774193547E-2</v>
      </c>
      <c r="F1344" s="5">
        <f>E1344*E1344*B1344*10000</f>
        <v>72.58064516129032</v>
      </c>
      <c r="G1344" s="2" t="s">
        <v>2132</v>
      </c>
      <c r="H1344" s="6" t="s">
        <v>73</v>
      </c>
      <c r="I1344" s="7" t="str">
        <f t="shared" si="20"/>
        <v>❹</v>
      </c>
    </row>
    <row r="1345" spans="1:9">
      <c r="A1345" s="8" t="s">
        <v>2133</v>
      </c>
      <c r="B1345" s="8">
        <v>1.3</v>
      </c>
      <c r="C1345" s="8">
        <v>88</v>
      </c>
      <c r="D1345" s="9">
        <v>0.09</v>
      </c>
      <c r="E1345" s="10">
        <f>(C1345/B1345)/1000</f>
        <v>6.7692307692307691E-2</v>
      </c>
      <c r="F1345" s="11">
        <f>E1345*E1345*B1345*10000</f>
        <v>59.569230769230764</v>
      </c>
      <c r="G1345" s="8" t="s">
        <v>2134</v>
      </c>
      <c r="H1345" s="12" t="s">
        <v>398</v>
      </c>
      <c r="I1345" s="7" t="str">
        <f t="shared" si="20"/>
        <v>❹</v>
      </c>
    </row>
    <row r="1346" spans="1:9">
      <c r="A1346" s="2" t="s">
        <v>2135</v>
      </c>
      <c r="B1346" s="2">
        <v>1.7</v>
      </c>
      <c r="C1346" s="2">
        <v>102</v>
      </c>
      <c r="D1346" s="3">
        <v>0.17</v>
      </c>
      <c r="E1346" s="4">
        <f>(C1346/B1346)/1000</f>
        <v>0.06</v>
      </c>
      <c r="F1346" s="5">
        <f>E1346*E1346*B1346*10000</f>
        <v>61.199999999999996</v>
      </c>
      <c r="G1346" s="2" t="s">
        <v>2136</v>
      </c>
      <c r="H1346" s="6" t="s">
        <v>1240</v>
      </c>
      <c r="I1346" s="7" t="str">
        <f t="shared" si="20"/>
        <v>❹</v>
      </c>
    </row>
    <row r="1347" spans="1:9">
      <c r="A1347" s="8" t="s">
        <v>2137</v>
      </c>
      <c r="B1347" s="8">
        <v>1.45</v>
      </c>
      <c r="C1347" s="8">
        <v>90</v>
      </c>
      <c r="D1347" s="9">
        <v>0.11</v>
      </c>
      <c r="E1347" s="10">
        <f>(C1347/B1347)/1000</f>
        <v>6.2068965517241378E-2</v>
      </c>
      <c r="F1347" s="11">
        <f>E1347*E1347*B1347*10000</f>
        <v>55.862068965517238</v>
      </c>
      <c r="G1347" s="8" t="s">
        <v>2136</v>
      </c>
      <c r="H1347" s="12" t="s">
        <v>1240</v>
      </c>
      <c r="I1347" s="7" t="str">
        <f t="shared" ref="I1347:I1410" si="21">IF(F1347&gt;=89.99,"❸","❹")</f>
        <v>❹</v>
      </c>
    </row>
    <row r="1348" spans="1:9">
      <c r="A1348" s="2" t="s">
        <v>2138</v>
      </c>
      <c r="B1348" s="2">
        <v>1.9</v>
      </c>
      <c r="C1348" s="2">
        <v>92</v>
      </c>
      <c r="D1348" s="3" t="s">
        <v>14</v>
      </c>
      <c r="E1348" s="4">
        <f>(C1348/B1348)/1000</f>
        <v>4.8421052631578955E-2</v>
      </c>
      <c r="F1348" s="5">
        <f>E1348*E1348*B1348*10000</f>
        <v>44.547368421052639</v>
      </c>
      <c r="G1348" s="2" t="s">
        <v>2136</v>
      </c>
      <c r="H1348" s="6" t="s">
        <v>1240</v>
      </c>
      <c r="I1348" s="7" t="str">
        <f t="shared" si="21"/>
        <v>❹</v>
      </c>
    </row>
    <row r="1349" spans="1:9">
      <c r="A1349" s="8" t="s">
        <v>2139</v>
      </c>
      <c r="B1349" s="8">
        <v>0.8</v>
      </c>
      <c r="C1349" s="8">
        <v>58</v>
      </c>
      <c r="D1349" s="9">
        <v>0.2</v>
      </c>
      <c r="E1349" s="10">
        <f>(C1349/B1349)/1000</f>
        <v>7.2499999999999995E-2</v>
      </c>
      <c r="F1349" s="11">
        <f>E1349*E1349*B1349*10000</f>
        <v>42.05</v>
      </c>
      <c r="G1349" s="8" t="s">
        <v>2136</v>
      </c>
      <c r="H1349" s="8" t="s">
        <v>1240</v>
      </c>
      <c r="I1349" s="7" t="str">
        <f t="shared" si="21"/>
        <v>❹</v>
      </c>
    </row>
    <row r="1350" spans="1:9">
      <c r="A1350" s="2" t="s">
        <v>2140</v>
      </c>
      <c r="B1350" s="2">
        <v>0.9</v>
      </c>
      <c r="C1350" s="2">
        <v>76</v>
      </c>
      <c r="D1350" s="3">
        <v>0.21</v>
      </c>
      <c r="E1350" s="4">
        <f>(C1350/B1350)/1000</f>
        <v>8.4444444444444447E-2</v>
      </c>
      <c r="F1350" s="5">
        <f>E1350*E1350*B1350*10000</f>
        <v>64.177777777777777</v>
      </c>
      <c r="G1350" s="2" t="s">
        <v>2141</v>
      </c>
      <c r="H1350" s="2" t="s">
        <v>2141</v>
      </c>
      <c r="I1350" s="7" t="str">
        <f t="shared" si="21"/>
        <v>❹</v>
      </c>
    </row>
    <row r="1351" spans="1:9">
      <c r="A1351" s="8" t="s">
        <v>2142</v>
      </c>
      <c r="B1351" s="8">
        <v>1.3</v>
      </c>
      <c r="C1351" s="8">
        <v>88</v>
      </c>
      <c r="D1351" s="9">
        <v>0.18</v>
      </c>
      <c r="E1351" s="10">
        <f>(C1351/B1351)/1000</f>
        <v>6.7692307692307691E-2</v>
      </c>
      <c r="F1351" s="11">
        <f>E1351*E1351*B1351*10000</f>
        <v>59.569230769230764</v>
      </c>
      <c r="G1351" s="8" t="s">
        <v>2141</v>
      </c>
      <c r="H1351" s="8" t="s">
        <v>2141</v>
      </c>
      <c r="I1351" s="7" t="str">
        <f t="shared" si="21"/>
        <v>❹</v>
      </c>
    </row>
    <row r="1352" spans="1:9">
      <c r="A1352" s="2" t="s">
        <v>2143</v>
      </c>
      <c r="B1352" s="2">
        <v>1.4</v>
      </c>
      <c r="C1352" s="2">
        <v>88</v>
      </c>
      <c r="D1352" s="3">
        <v>0.14000000000000001</v>
      </c>
      <c r="E1352" s="4">
        <f>(C1352/B1352)/1000</f>
        <v>6.2857142857142861E-2</v>
      </c>
      <c r="F1352" s="5">
        <f>E1352*E1352*B1352*10000</f>
        <v>55.314285714285717</v>
      </c>
      <c r="G1352" s="2" t="s">
        <v>2141</v>
      </c>
      <c r="H1352" s="2" t="s">
        <v>2141</v>
      </c>
      <c r="I1352" s="7" t="str">
        <f t="shared" si="21"/>
        <v>❹</v>
      </c>
    </row>
    <row r="1353" spans="1:9">
      <c r="A1353" s="8" t="s">
        <v>2144</v>
      </c>
      <c r="B1353" s="8">
        <v>0.75</v>
      </c>
      <c r="C1353" s="8">
        <v>61</v>
      </c>
      <c r="D1353" s="9">
        <v>0.18</v>
      </c>
      <c r="E1353" s="10">
        <f>(C1353/B1353)/1000</f>
        <v>8.1333333333333327E-2</v>
      </c>
      <c r="F1353" s="11">
        <f>E1353*E1353*B1353*10000</f>
        <v>49.613333333333323</v>
      </c>
      <c r="G1353" s="8" t="s">
        <v>2141</v>
      </c>
      <c r="H1353" s="12" t="s">
        <v>2141</v>
      </c>
      <c r="I1353" s="7" t="str">
        <f t="shared" si="21"/>
        <v>❹</v>
      </c>
    </row>
    <row r="1354" spans="1:9">
      <c r="A1354" s="2" t="s">
        <v>2145</v>
      </c>
      <c r="B1354" s="2">
        <v>2.1</v>
      </c>
      <c r="C1354" s="2">
        <v>138</v>
      </c>
      <c r="D1354" s="3">
        <v>0.1</v>
      </c>
      <c r="E1354" s="4">
        <f>(C1354/B1354)/1000</f>
        <v>6.5714285714285711E-2</v>
      </c>
      <c r="F1354" s="5">
        <f>E1354*E1354*B1354*10000</f>
        <v>90.685714285714297</v>
      </c>
      <c r="G1354" s="2" t="s">
        <v>2146</v>
      </c>
      <c r="H1354" s="6" t="s">
        <v>2147</v>
      </c>
      <c r="I1354" s="7" t="str">
        <f t="shared" si="21"/>
        <v>❸</v>
      </c>
    </row>
    <row r="1355" spans="1:9">
      <c r="A1355" s="8" t="s">
        <v>2148</v>
      </c>
      <c r="B1355" s="8">
        <v>2.4</v>
      </c>
      <c r="C1355" s="8">
        <v>148</v>
      </c>
      <c r="D1355" s="9">
        <v>0.13</v>
      </c>
      <c r="E1355" s="10">
        <f>(C1355/B1355)/1000</f>
        <v>6.1666666666666668E-2</v>
      </c>
      <c r="F1355" s="11">
        <f>E1355*E1355*B1355*10000</f>
        <v>91.266666666666666</v>
      </c>
      <c r="G1355" s="8" t="s">
        <v>2149</v>
      </c>
      <c r="H1355" s="12" t="e" vm="21">
        <v>#VALUE!</v>
      </c>
      <c r="I1355" s="7" t="str">
        <f t="shared" si="21"/>
        <v>❸</v>
      </c>
    </row>
    <row r="1356" spans="1:9">
      <c r="A1356" s="2" t="s">
        <v>2150</v>
      </c>
      <c r="B1356" s="2">
        <v>1.6</v>
      </c>
      <c r="C1356" s="2">
        <v>101</v>
      </c>
      <c r="D1356" s="3">
        <v>0.14000000000000001</v>
      </c>
      <c r="E1356" s="4">
        <f>(C1356/B1356)/1000</f>
        <v>6.3125000000000001E-2</v>
      </c>
      <c r="F1356" s="5">
        <f>E1356*E1356*B1356*10000</f>
        <v>63.756250000000001</v>
      </c>
      <c r="G1356" s="2" t="s">
        <v>2151</v>
      </c>
      <c r="H1356" s="6" t="e" vm="9">
        <v>#VALUE!</v>
      </c>
      <c r="I1356" s="7" t="str">
        <f t="shared" si="21"/>
        <v>❹</v>
      </c>
    </row>
    <row r="1357" spans="1:9">
      <c r="A1357" s="8" t="s">
        <v>2152</v>
      </c>
      <c r="B1357" s="8">
        <v>0.8</v>
      </c>
      <c r="C1357" s="8">
        <v>60</v>
      </c>
      <c r="D1357" s="9" t="s">
        <v>2153</v>
      </c>
      <c r="E1357" s="10">
        <f>(C1357/B1357)/1000</f>
        <v>7.4999999999999997E-2</v>
      </c>
      <c r="F1357" s="11">
        <f>E1357*E1357*B1357*10000</f>
        <v>45</v>
      </c>
      <c r="G1357" s="8" t="s">
        <v>2151</v>
      </c>
      <c r="H1357" s="12" t="e" vm="9">
        <v>#VALUE!</v>
      </c>
      <c r="I1357" s="7" t="str">
        <f t="shared" si="21"/>
        <v>❹</v>
      </c>
    </row>
    <row r="1358" spans="1:9">
      <c r="A1358" s="2" t="s">
        <v>2154</v>
      </c>
      <c r="B1358" s="2">
        <v>0.6</v>
      </c>
      <c r="C1358" s="2">
        <v>49</v>
      </c>
      <c r="D1358" s="3" t="s">
        <v>2155</v>
      </c>
      <c r="E1358" s="4">
        <f>(C1358/B1358)/1000</f>
        <v>8.1666666666666665E-2</v>
      </c>
      <c r="F1358" s="5">
        <f>E1358*E1358*B1358*10000</f>
        <v>40.016666666666666</v>
      </c>
      <c r="G1358" s="2" t="s">
        <v>2151</v>
      </c>
      <c r="H1358" s="6" t="e" vm="9">
        <v>#VALUE!</v>
      </c>
      <c r="I1358" s="7" t="str">
        <f t="shared" si="21"/>
        <v>❹</v>
      </c>
    </row>
    <row r="1359" spans="1:9">
      <c r="A1359" s="8" t="s">
        <v>2156</v>
      </c>
      <c r="B1359" s="8">
        <v>1</v>
      </c>
      <c r="C1359" s="8">
        <v>76</v>
      </c>
      <c r="D1359" s="9">
        <v>0.12</v>
      </c>
      <c r="E1359" s="10">
        <f>(C1359/B1359)/1000</f>
        <v>7.5999999999999998E-2</v>
      </c>
      <c r="F1359" s="11">
        <f>E1359*E1359*B1359*10000</f>
        <v>57.76</v>
      </c>
      <c r="G1359" s="8" t="s">
        <v>2157</v>
      </c>
      <c r="H1359" s="12" t="s">
        <v>886</v>
      </c>
      <c r="I1359" s="7" t="str">
        <f t="shared" si="21"/>
        <v>❹</v>
      </c>
    </row>
    <row r="1360" spans="1:9">
      <c r="A1360" s="2" t="s">
        <v>2158</v>
      </c>
      <c r="B1360" s="2">
        <v>2.1</v>
      </c>
      <c r="C1360" s="2">
        <v>87</v>
      </c>
      <c r="D1360" s="3">
        <v>0.13</v>
      </c>
      <c r="E1360" s="4">
        <f>(C1360/B1360)/1000</f>
        <v>4.1428571428571426E-2</v>
      </c>
      <c r="F1360" s="5">
        <f>E1360*E1360*B1360*10000</f>
        <v>36.042857142857137</v>
      </c>
      <c r="G1360" s="2" t="s">
        <v>2157</v>
      </c>
      <c r="H1360" s="6" t="s">
        <v>886</v>
      </c>
      <c r="I1360" s="7" t="str">
        <f t="shared" si="21"/>
        <v>❹</v>
      </c>
    </row>
    <row r="1361" spans="1:9">
      <c r="A1361" s="8" t="s">
        <v>2159</v>
      </c>
      <c r="B1361" s="8">
        <v>1.75</v>
      </c>
      <c r="C1361" s="8">
        <v>89</v>
      </c>
      <c r="D1361" s="9">
        <v>0.11</v>
      </c>
      <c r="E1361" s="10">
        <f>(C1361/B1361)/1000</f>
        <v>5.0857142857142851E-2</v>
      </c>
      <c r="F1361" s="11">
        <f>E1361*E1361*B1361*10000</f>
        <v>45.262857142857129</v>
      </c>
      <c r="G1361" s="8" t="s">
        <v>1124</v>
      </c>
      <c r="H1361" s="12" t="s">
        <v>1124</v>
      </c>
      <c r="I1361" s="7" t="str">
        <f t="shared" si="21"/>
        <v>❹</v>
      </c>
    </row>
    <row r="1362" spans="1:9">
      <c r="A1362" s="2" t="s">
        <v>2160</v>
      </c>
      <c r="B1362" s="2">
        <v>1.6</v>
      </c>
      <c r="C1362" s="2">
        <v>83</v>
      </c>
      <c r="D1362" s="3" t="s">
        <v>14</v>
      </c>
      <c r="E1362" s="4">
        <f>(C1362/B1362)/1000</f>
        <v>5.1874999999999998E-2</v>
      </c>
      <c r="F1362" s="5">
        <f>E1362*E1362*B1362*10000</f>
        <v>43.056249999999999</v>
      </c>
      <c r="G1362" s="2" t="s">
        <v>2161</v>
      </c>
      <c r="H1362" s="6" t="s">
        <v>1493</v>
      </c>
      <c r="I1362" s="7" t="str">
        <f t="shared" si="21"/>
        <v>❹</v>
      </c>
    </row>
    <row r="1363" spans="1:9" ht="16.5">
      <c r="A1363" s="8" t="s">
        <v>2162</v>
      </c>
      <c r="B1363" s="8">
        <v>0.75</v>
      </c>
      <c r="C1363" s="8">
        <v>65</v>
      </c>
      <c r="D1363" s="9" t="s">
        <v>184</v>
      </c>
      <c r="E1363" s="10">
        <f>(C1363/B1363)/1000</f>
        <v>8.666666666666667E-2</v>
      </c>
      <c r="F1363" s="11">
        <f>E1363*E1363*B1363*10000</f>
        <v>56.333333333333343</v>
      </c>
      <c r="G1363" s="8" t="s">
        <v>2163</v>
      </c>
      <c r="H1363" s="12" t="s">
        <v>913</v>
      </c>
      <c r="I1363" s="7" t="str">
        <f t="shared" si="21"/>
        <v>❹</v>
      </c>
    </row>
    <row r="1364" spans="1:9">
      <c r="A1364" s="2" t="s">
        <v>2164</v>
      </c>
      <c r="B1364" s="2">
        <v>3.4</v>
      </c>
      <c r="C1364" s="2">
        <v>144</v>
      </c>
      <c r="D1364" s="3">
        <v>0.06</v>
      </c>
      <c r="E1364" s="4">
        <f>(C1364/B1364)/1000</f>
        <v>4.2352941176470586E-2</v>
      </c>
      <c r="F1364" s="5">
        <f>E1364*E1364*B1364*10000</f>
        <v>60.988235294117636</v>
      </c>
      <c r="G1364" s="2" t="s">
        <v>2165</v>
      </c>
      <c r="H1364" s="6" t="s">
        <v>301</v>
      </c>
      <c r="I1364" s="7" t="str">
        <f t="shared" si="21"/>
        <v>❹</v>
      </c>
    </row>
    <row r="1365" spans="1:9">
      <c r="A1365" s="8" t="s">
        <v>2166</v>
      </c>
      <c r="B1365" s="8">
        <v>0.7</v>
      </c>
      <c r="C1365" s="8">
        <v>52</v>
      </c>
      <c r="D1365" s="9">
        <v>0.13</v>
      </c>
      <c r="E1365" s="10">
        <f>(C1365/B1365)/1000</f>
        <v>7.4285714285714288E-2</v>
      </c>
      <c r="F1365" s="11">
        <f>E1365*E1365*B1365*10000</f>
        <v>38.628571428571433</v>
      </c>
      <c r="G1365" s="8" t="s">
        <v>2167</v>
      </c>
      <c r="H1365" s="12" t="s">
        <v>566</v>
      </c>
      <c r="I1365" s="7" t="str">
        <f t="shared" si="21"/>
        <v>❹</v>
      </c>
    </row>
    <row r="1366" spans="1:9">
      <c r="A1366" s="2" t="s">
        <v>2168</v>
      </c>
      <c r="B1366" s="2">
        <v>3</v>
      </c>
      <c r="C1366" s="2">
        <v>117</v>
      </c>
      <c r="D1366" s="3">
        <v>0.1</v>
      </c>
      <c r="E1366" s="4">
        <f>(C1366/B1366)/1000</f>
        <v>3.9E-2</v>
      </c>
      <c r="F1366" s="5">
        <f>E1366*E1366*B1366*10000</f>
        <v>45.63</v>
      </c>
      <c r="G1366" s="2" t="s">
        <v>2169</v>
      </c>
      <c r="H1366" s="6" t="s">
        <v>1704</v>
      </c>
      <c r="I1366" s="7" t="str">
        <f t="shared" si="21"/>
        <v>❹</v>
      </c>
    </row>
    <row r="1367" spans="1:9" ht="16.5">
      <c r="A1367" s="8" t="s">
        <v>2170</v>
      </c>
      <c r="B1367" s="8">
        <v>1</v>
      </c>
      <c r="C1367" s="8">
        <v>67</v>
      </c>
      <c r="D1367" s="9" t="s">
        <v>87</v>
      </c>
      <c r="E1367" s="10">
        <f>(C1367/B1367)/1000</f>
        <v>6.7000000000000004E-2</v>
      </c>
      <c r="F1367" s="11">
        <f>E1367*E1367*B1367*10000</f>
        <v>44.890000000000008</v>
      </c>
      <c r="G1367" s="8" t="s">
        <v>2169</v>
      </c>
      <c r="H1367" s="12" t="s">
        <v>1704</v>
      </c>
      <c r="I1367" s="7" t="str">
        <f t="shared" si="21"/>
        <v>❹</v>
      </c>
    </row>
    <row r="1368" spans="1:9">
      <c r="A1368" s="2" t="s">
        <v>2171</v>
      </c>
      <c r="B1368" s="2">
        <v>2.2000000000000002</v>
      </c>
      <c r="C1368" s="2">
        <v>182</v>
      </c>
      <c r="D1368" s="3">
        <v>0.11</v>
      </c>
      <c r="E1368" s="4">
        <f>(C1368/B1368)/1000</f>
        <v>8.2727272727272719E-2</v>
      </c>
      <c r="F1368" s="5">
        <f>E1368*E1368*B1368*10000</f>
        <v>150.56363636363633</v>
      </c>
      <c r="G1368" s="2" t="s">
        <v>2172</v>
      </c>
      <c r="H1368" s="2" t="e" vm="3">
        <v>#VALUE!</v>
      </c>
      <c r="I1368" s="7" t="str">
        <f t="shared" si="21"/>
        <v>❸</v>
      </c>
    </row>
    <row r="1369" spans="1:9">
      <c r="A1369" s="8" t="s">
        <v>2173</v>
      </c>
      <c r="B1369" s="8">
        <v>2.5</v>
      </c>
      <c r="C1369" s="8">
        <v>138</v>
      </c>
      <c r="D1369" s="9">
        <v>0.15</v>
      </c>
      <c r="E1369" s="10">
        <f>(C1369/B1369)/1000</f>
        <v>5.5200000000000006E-2</v>
      </c>
      <c r="F1369" s="11">
        <f>E1369*E1369*B1369*10000</f>
        <v>76.176000000000016</v>
      </c>
      <c r="G1369" s="8" t="s">
        <v>2174</v>
      </c>
      <c r="H1369" s="13" t="s">
        <v>849</v>
      </c>
      <c r="I1369" s="7" t="str">
        <f t="shared" si="21"/>
        <v>❹</v>
      </c>
    </row>
    <row r="1370" spans="1:9">
      <c r="A1370" s="2" t="s">
        <v>2175</v>
      </c>
      <c r="B1370" s="2">
        <v>3.05</v>
      </c>
      <c r="C1370" s="2">
        <v>172</v>
      </c>
      <c r="D1370" s="3">
        <v>0.1</v>
      </c>
      <c r="E1370" s="4">
        <f>(C1370/B1370)/1000</f>
        <v>5.6393442622950825E-2</v>
      </c>
      <c r="F1370" s="5">
        <f>E1370*E1370*B1370*10000</f>
        <v>96.996721311475426</v>
      </c>
      <c r="G1370" s="2" t="s">
        <v>1595</v>
      </c>
      <c r="H1370" s="6" t="s">
        <v>1595</v>
      </c>
      <c r="I1370" s="7" t="str">
        <f t="shared" si="21"/>
        <v>❸</v>
      </c>
    </row>
    <row r="1371" spans="1:9">
      <c r="A1371" s="8" t="s">
        <v>2176</v>
      </c>
      <c r="B1371" s="8">
        <v>5.2</v>
      </c>
      <c r="C1371" s="8">
        <v>212</v>
      </c>
      <c r="D1371" s="9">
        <v>0.09</v>
      </c>
      <c r="E1371" s="10">
        <f>(C1371/B1371)/1000</f>
        <v>4.0769230769230766E-2</v>
      </c>
      <c r="F1371" s="11">
        <f>E1371*E1371*B1371*10000</f>
        <v>86.430769230769215</v>
      </c>
      <c r="G1371" s="8" t="s">
        <v>1595</v>
      </c>
      <c r="H1371" s="8" t="s">
        <v>1595</v>
      </c>
      <c r="I1371" s="7" t="str">
        <f t="shared" si="21"/>
        <v>❹</v>
      </c>
    </row>
    <row r="1372" spans="1:9">
      <c r="A1372" s="2" t="s">
        <v>2177</v>
      </c>
      <c r="B1372" s="2">
        <v>4.05</v>
      </c>
      <c r="C1372" s="2">
        <v>173</v>
      </c>
      <c r="D1372" s="3">
        <v>7.0000000000000007E-2</v>
      </c>
      <c r="E1372" s="4">
        <f>(C1372/B1372)/1000</f>
        <v>4.2716049382716052E-2</v>
      </c>
      <c r="F1372" s="5">
        <f>E1372*E1372*B1372*10000</f>
        <v>73.89876543209877</v>
      </c>
      <c r="G1372" s="2" t="s">
        <v>1595</v>
      </c>
      <c r="H1372" s="2" t="s">
        <v>1595</v>
      </c>
      <c r="I1372" s="7" t="str">
        <f t="shared" si="21"/>
        <v>❹</v>
      </c>
    </row>
    <row r="1373" spans="1:9">
      <c r="A1373" s="8" t="s">
        <v>2178</v>
      </c>
      <c r="B1373" s="8">
        <v>0.8</v>
      </c>
      <c r="C1373" s="8">
        <v>65</v>
      </c>
      <c r="D1373" s="9" t="s">
        <v>14</v>
      </c>
      <c r="E1373" s="10">
        <f>(C1373/B1373)/1000</f>
        <v>8.1250000000000003E-2</v>
      </c>
      <c r="F1373" s="11">
        <f>E1373*E1373*B1373*10000</f>
        <v>52.812500000000014</v>
      </c>
      <c r="G1373" s="8" t="s">
        <v>1114</v>
      </c>
      <c r="H1373" s="12" t="s">
        <v>1114</v>
      </c>
      <c r="I1373" s="7" t="str">
        <f t="shared" si="21"/>
        <v>❹</v>
      </c>
    </row>
    <row r="1374" spans="1:9" ht="16.5">
      <c r="A1374" s="2" t="s">
        <v>2179</v>
      </c>
      <c r="B1374" s="2">
        <v>0.7</v>
      </c>
      <c r="C1374" s="2">
        <v>60</v>
      </c>
      <c r="D1374" s="3" t="s">
        <v>76</v>
      </c>
      <c r="E1374" s="4">
        <f>(C1374/B1374)/1000</f>
        <v>8.5714285714285729E-2</v>
      </c>
      <c r="F1374" s="5">
        <f>E1374*E1374*B1374*10000</f>
        <v>51.428571428571445</v>
      </c>
      <c r="G1374" s="2" t="s">
        <v>1114</v>
      </c>
      <c r="H1374" s="6" t="s">
        <v>1114</v>
      </c>
      <c r="I1374" s="7" t="str">
        <f t="shared" si="21"/>
        <v>❹</v>
      </c>
    </row>
    <row r="1375" spans="1:9" ht="16.5">
      <c r="A1375" s="8" t="s">
        <v>2180</v>
      </c>
      <c r="B1375" s="8">
        <v>0.5</v>
      </c>
      <c r="C1375" s="8">
        <v>50</v>
      </c>
      <c r="D1375" s="9" t="s">
        <v>76</v>
      </c>
      <c r="E1375" s="10">
        <f>(C1375/B1375)/1000</f>
        <v>0.1</v>
      </c>
      <c r="F1375" s="11">
        <f>E1375*E1375*B1375*10000</f>
        <v>50.000000000000007</v>
      </c>
      <c r="G1375" s="8" t="s">
        <v>1114</v>
      </c>
      <c r="H1375" s="12" t="s">
        <v>1114</v>
      </c>
      <c r="I1375" s="7" t="str">
        <f t="shared" si="21"/>
        <v>❹</v>
      </c>
    </row>
    <row r="1376" spans="1:9">
      <c r="A1376" s="2" t="s">
        <v>2181</v>
      </c>
      <c r="B1376" s="2">
        <v>0.5</v>
      </c>
      <c r="C1376" s="2">
        <v>50</v>
      </c>
      <c r="D1376" s="3">
        <v>0.14000000000000001</v>
      </c>
      <c r="E1376" s="4">
        <f>(C1376/B1376)/1000</f>
        <v>0.1</v>
      </c>
      <c r="F1376" s="5">
        <f>E1376*E1376*B1376*10000</f>
        <v>50.000000000000007</v>
      </c>
      <c r="G1376" s="2" t="s">
        <v>1114</v>
      </c>
      <c r="H1376" s="6" t="s">
        <v>1114</v>
      </c>
      <c r="I1376" s="7" t="str">
        <f t="shared" si="21"/>
        <v>❹</v>
      </c>
    </row>
    <row r="1377" spans="1:9">
      <c r="A1377" s="8" t="s">
        <v>2182</v>
      </c>
      <c r="B1377" s="8">
        <v>0.9</v>
      </c>
      <c r="C1377" s="8">
        <v>65</v>
      </c>
      <c r="D1377" s="9" t="s">
        <v>14</v>
      </c>
      <c r="E1377" s="10">
        <f>(C1377/B1377)/1000</f>
        <v>7.2222222222222215E-2</v>
      </c>
      <c r="F1377" s="11">
        <f>E1377*E1377*B1377*10000</f>
        <v>46.944444444444436</v>
      </c>
      <c r="G1377" s="8" t="s">
        <v>1114</v>
      </c>
      <c r="H1377" s="12" t="s">
        <v>1114</v>
      </c>
      <c r="I1377" s="7" t="str">
        <f t="shared" si="21"/>
        <v>❹</v>
      </c>
    </row>
    <row r="1378" spans="1:9">
      <c r="A1378" s="2" t="s">
        <v>2183</v>
      </c>
      <c r="B1378" s="2">
        <v>1</v>
      </c>
      <c r="C1378" s="2">
        <v>67</v>
      </c>
      <c r="D1378" s="3" t="s">
        <v>14</v>
      </c>
      <c r="E1378" s="4">
        <f>(C1378/B1378)/1000</f>
        <v>6.7000000000000004E-2</v>
      </c>
      <c r="F1378" s="5">
        <f>E1378*E1378*B1378*10000</f>
        <v>44.890000000000008</v>
      </c>
      <c r="G1378" s="2" t="s">
        <v>2184</v>
      </c>
      <c r="H1378" s="6" t="s">
        <v>90</v>
      </c>
      <c r="I1378" s="7" t="str">
        <f t="shared" si="21"/>
        <v>❹</v>
      </c>
    </row>
    <row r="1379" spans="1:9">
      <c r="A1379" s="8" t="s">
        <v>2185</v>
      </c>
      <c r="B1379" s="8">
        <v>2.2000000000000002</v>
      </c>
      <c r="C1379" s="8">
        <v>118</v>
      </c>
      <c r="D1379" s="9" t="s">
        <v>14</v>
      </c>
      <c r="E1379" s="10">
        <f>(C1379/B1379)/1000</f>
        <v>5.3636363636363635E-2</v>
      </c>
      <c r="F1379" s="11">
        <f>E1379*E1379*B1379*10000</f>
        <v>63.290909090909082</v>
      </c>
      <c r="G1379" s="8" t="s">
        <v>2186</v>
      </c>
      <c r="H1379" s="12" t="s">
        <v>1875</v>
      </c>
      <c r="I1379" s="7" t="str">
        <f t="shared" si="21"/>
        <v>❹</v>
      </c>
    </row>
    <row r="1380" spans="1:9">
      <c r="A1380" s="2" t="s">
        <v>2187</v>
      </c>
      <c r="B1380" s="2">
        <v>1</v>
      </c>
      <c r="C1380" s="2">
        <v>118</v>
      </c>
      <c r="D1380" s="3">
        <v>0.22</v>
      </c>
      <c r="E1380" s="4">
        <f>(C1380/B1380)/1000</f>
        <v>0.11799999999999999</v>
      </c>
      <c r="F1380" s="5">
        <f>E1380*E1380*B1380*10000</f>
        <v>139.23999999999998</v>
      </c>
      <c r="G1380" s="2" t="s">
        <v>2188</v>
      </c>
      <c r="H1380" s="6" t="e" vm="79">
        <v>#VALUE!</v>
      </c>
      <c r="I1380" s="7" t="str">
        <f t="shared" si="21"/>
        <v>❸</v>
      </c>
    </row>
    <row r="1381" spans="1:9">
      <c r="A1381" s="8" t="s">
        <v>2189</v>
      </c>
      <c r="B1381" s="8">
        <v>1</v>
      </c>
      <c r="C1381" s="8">
        <v>109</v>
      </c>
      <c r="D1381" s="9">
        <v>0.22</v>
      </c>
      <c r="E1381" s="10">
        <f>(C1381/B1381)/1000</f>
        <v>0.109</v>
      </c>
      <c r="F1381" s="11">
        <f>E1381*E1381*B1381*10000</f>
        <v>118.80999999999999</v>
      </c>
      <c r="G1381" s="8" t="s">
        <v>2188</v>
      </c>
      <c r="H1381" s="12" t="e" vm="79">
        <v>#VALUE!</v>
      </c>
      <c r="I1381" s="7" t="str">
        <f t="shared" si="21"/>
        <v>❸</v>
      </c>
    </row>
    <row r="1382" spans="1:9">
      <c r="A1382" s="2" t="s">
        <v>2190</v>
      </c>
      <c r="B1382" s="2">
        <v>1.35</v>
      </c>
      <c r="C1382" s="2">
        <v>111</v>
      </c>
      <c r="D1382" s="3">
        <v>0.17</v>
      </c>
      <c r="E1382" s="4">
        <f>(C1382/B1382)/1000</f>
        <v>8.222222222222221E-2</v>
      </c>
      <c r="F1382" s="5">
        <f>E1382*E1382*B1382*10000</f>
        <v>91.266666666666652</v>
      </c>
      <c r="G1382" s="2" t="s">
        <v>2188</v>
      </c>
      <c r="H1382" s="6" t="e" vm="79">
        <v>#VALUE!</v>
      </c>
      <c r="I1382" s="7" t="str">
        <f t="shared" si="21"/>
        <v>❸</v>
      </c>
    </row>
    <row r="1383" spans="1:9">
      <c r="A1383" s="8" t="s">
        <v>2191</v>
      </c>
      <c r="B1383" s="8">
        <v>2.4500000000000002</v>
      </c>
      <c r="C1383" s="8">
        <v>195</v>
      </c>
      <c r="D1383" s="9">
        <v>0.13</v>
      </c>
      <c r="E1383" s="10">
        <f>(C1383/B1383)/1000</f>
        <v>7.9591836734693874E-2</v>
      </c>
      <c r="F1383" s="11">
        <f>E1383*E1383*B1383*10000</f>
        <v>155.20408163265304</v>
      </c>
      <c r="G1383" s="8" t="s">
        <v>2192</v>
      </c>
      <c r="H1383" s="12" t="s">
        <v>159</v>
      </c>
      <c r="I1383" s="7" t="str">
        <f t="shared" si="21"/>
        <v>❸</v>
      </c>
    </row>
    <row r="1384" spans="1:9">
      <c r="A1384" s="2" t="s">
        <v>2193</v>
      </c>
      <c r="B1384" s="2">
        <v>3.6</v>
      </c>
      <c r="C1384" s="2">
        <v>234</v>
      </c>
      <c r="D1384" s="3">
        <v>0.12</v>
      </c>
      <c r="E1384" s="4">
        <f>(C1384/B1384)/1000</f>
        <v>6.5000000000000002E-2</v>
      </c>
      <c r="F1384" s="5">
        <f>E1384*E1384*B1384*10000</f>
        <v>152.10000000000002</v>
      </c>
      <c r="G1384" s="2" t="s">
        <v>2192</v>
      </c>
      <c r="H1384" s="6" t="s">
        <v>159</v>
      </c>
      <c r="I1384" s="7" t="str">
        <f t="shared" si="21"/>
        <v>❸</v>
      </c>
    </row>
    <row r="1385" spans="1:9">
      <c r="A1385" s="8" t="s">
        <v>2194</v>
      </c>
      <c r="B1385" s="8">
        <v>1.8</v>
      </c>
      <c r="C1385" s="8">
        <v>161</v>
      </c>
      <c r="D1385" s="9">
        <v>0.16</v>
      </c>
      <c r="E1385" s="10">
        <f>(C1385/B1385)/1000</f>
        <v>8.9444444444444438E-2</v>
      </c>
      <c r="F1385" s="11">
        <f>E1385*E1385*B1385*10000</f>
        <v>144.00555555555553</v>
      </c>
      <c r="G1385" s="8" t="s">
        <v>2192</v>
      </c>
      <c r="H1385" s="12" t="s">
        <v>159</v>
      </c>
      <c r="I1385" s="7" t="str">
        <f t="shared" si="21"/>
        <v>❸</v>
      </c>
    </row>
    <row r="1386" spans="1:9">
      <c r="A1386" s="2" t="s">
        <v>2195</v>
      </c>
      <c r="B1386" s="2">
        <v>2.2000000000000002</v>
      </c>
      <c r="C1386" s="2">
        <v>166</v>
      </c>
      <c r="D1386" s="3">
        <v>0.13</v>
      </c>
      <c r="E1386" s="4">
        <f>(C1386/B1386)/1000</f>
        <v>7.5454545454545455E-2</v>
      </c>
      <c r="F1386" s="5">
        <f>E1386*E1386*B1386*10000</f>
        <v>125.25454545454546</v>
      </c>
      <c r="G1386" s="2" t="s">
        <v>2192</v>
      </c>
      <c r="H1386" s="6" t="s">
        <v>159</v>
      </c>
      <c r="I1386" s="7" t="str">
        <f t="shared" si="21"/>
        <v>❸</v>
      </c>
    </row>
    <row r="1387" spans="1:9">
      <c r="A1387" s="8" t="s">
        <v>2196</v>
      </c>
      <c r="B1387" s="8">
        <v>3.05</v>
      </c>
      <c r="C1387" s="8">
        <v>195</v>
      </c>
      <c r="D1387" s="9">
        <v>0.13</v>
      </c>
      <c r="E1387" s="10">
        <f>(C1387/B1387)/1000</f>
        <v>6.3934426229508193E-2</v>
      </c>
      <c r="F1387" s="11">
        <f>E1387*E1387*B1387*10000</f>
        <v>124.67213114754097</v>
      </c>
      <c r="G1387" s="8" t="s">
        <v>2192</v>
      </c>
      <c r="H1387" s="12" t="s">
        <v>159</v>
      </c>
      <c r="I1387" s="7" t="str">
        <f t="shared" si="21"/>
        <v>❸</v>
      </c>
    </row>
    <row r="1388" spans="1:9">
      <c r="A1388" s="2" t="s">
        <v>2197</v>
      </c>
      <c r="B1388" s="2">
        <v>4.5</v>
      </c>
      <c r="C1388" s="2">
        <v>228</v>
      </c>
      <c r="D1388" s="3">
        <v>7.0000000000000007E-2</v>
      </c>
      <c r="E1388" s="4">
        <f>(C1388/B1388)/1000</f>
        <v>5.0666666666666665E-2</v>
      </c>
      <c r="F1388" s="5">
        <f>E1388*E1388*B1388*10000</f>
        <v>115.52</v>
      </c>
      <c r="G1388" s="2" t="s">
        <v>2192</v>
      </c>
      <c r="H1388" s="6" t="s">
        <v>159</v>
      </c>
      <c r="I1388" s="7" t="str">
        <f t="shared" si="21"/>
        <v>❸</v>
      </c>
    </row>
    <row r="1389" spans="1:9">
      <c r="A1389" s="8" t="s">
        <v>2198</v>
      </c>
      <c r="B1389" s="8">
        <v>1</v>
      </c>
      <c r="C1389" s="8">
        <v>72</v>
      </c>
      <c r="D1389" s="9">
        <v>0.12</v>
      </c>
      <c r="E1389" s="10">
        <f>(C1389/B1389)/1000</f>
        <v>7.1999999999999995E-2</v>
      </c>
      <c r="F1389" s="11">
        <f>E1389*E1389*B1389*10000</f>
        <v>51.839999999999996</v>
      </c>
      <c r="G1389" s="8" t="s">
        <v>155</v>
      </c>
      <c r="H1389" s="12" t="e" vm="9">
        <v>#VALUE!</v>
      </c>
      <c r="I1389" s="7" t="str">
        <f t="shared" si="21"/>
        <v>❹</v>
      </c>
    </row>
    <row r="1390" spans="1:9" ht="16.5">
      <c r="A1390" s="2" t="s">
        <v>2199</v>
      </c>
      <c r="B1390" s="2">
        <v>1.6</v>
      </c>
      <c r="C1390" s="2">
        <v>109</v>
      </c>
      <c r="D1390" s="3" t="s">
        <v>270</v>
      </c>
      <c r="E1390" s="4">
        <f>(C1390/B1390)/1000</f>
        <v>6.8125000000000005E-2</v>
      </c>
      <c r="F1390" s="5">
        <f>E1390*E1390*B1390*10000</f>
        <v>74.256250000000023</v>
      </c>
      <c r="G1390" s="2" t="s">
        <v>2200</v>
      </c>
      <c r="H1390" s="6" t="e" vm="9">
        <v>#VALUE!</v>
      </c>
      <c r="I1390" s="7" t="str">
        <f t="shared" si="21"/>
        <v>❹</v>
      </c>
    </row>
    <row r="1391" spans="1:9">
      <c r="A1391" s="8" t="s">
        <v>2201</v>
      </c>
      <c r="B1391" s="8">
        <v>1.95</v>
      </c>
      <c r="C1391" s="8">
        <v>133</v>
      </c>
      <c r="D1391" s="9">
        <v>0.13</v>
      </c>
      <c r="E1391" s="10">
        <f>(C1391/B1391)/1000</f>
        <v>6.820512820512821E-2</v>
      </c>
      <c r="F1391" s="11">
        <f>E1391*E1391*B1391*10000</f>
        <v>90.712820512820514</v>
      </c>
      <c r="G1391" s="8" t="s">
        <v>2202</v>
      </c>
      <c r="H1391" s="12" t="s">
        <v>1240</v>
      </c>
      <c r="I1391" s="7" t="str">
        <f t="shared" si="21"/>
        <v>❸</v>
      </c>
    </row>
    <row r="1392" spans="1:9">
      <c r="A1392" s="2" t="s">
        <v>2203</v>
      </c>
      <c r="B1392" s="2">
        <v>2.2000000000000002</v>
      </c>
      <c r="C1392" s="2">
        <v>128</v>
      </c>
      <c r="D1392" s="3">
        <v>0.09</v>
      </c>
      <c r="E1392" s="4">
        <f>(C1392/B1392)/1000</f>
        <v>5.8181818181818182E-2</v>
      </c>
      <c r="F1392" s="5">
        <f>E1392*E1392*B1392*10000</f>
        <v>74.472727272727283</v>
      </c>
      <c r="G1392" s="2" t="s">
        <v>2202</v>
      </c>
      <c r="H1392" s="6" t="s">
        <v>1240</v>
      </c>
      <c r="I1392" s="7" t="str">
        <f t="shared" si="21"/>
        <v>❹</v>
      </c>
    </row>
    <row r="1393" spans="1:9">
      <c r="A1393" s="8" t="s">
        <v>2204</v>
      </c>
      <c r="B1393" s="8">
        <v>1.1499999999999999</v>
      </c>
      <c r="C1393" s="8">
        <v>81</v>
      </c>
      <c r="D1393" s="9">
        <v>0.09</v>
      </c>
      <c r="E1393" s="10">
        <f>(C1393/B1393)/1000</f>
        <v>7.0434782608695651E-2</v>
      </c>
      <c r="F1393" s="11">
        <f>E1393*E1393*B1393*10000</f>
        <v>57.052173913043468</v>
      </c>
      <c r="G1393" s="8" t="s">
        <v>2202</v>
      </c>
      <c r="H1393" s="12" t="s">
        <v>1240</v>
      </c>
      <c r="I1393" s="7" t="str">
        <f t="shared" si="21"/>
        <v>❹</v>
      </c>
    </row>
    <row r="1394" spans="1:9">
      <c r="A1394" s="2" t="s">
        <v>2205</v>
      </c>
      <c r="B1394" s="2">
        <v>0.9</v>
      </c>
      <c r="C1394" s="2">
        <v>65</v>
      </c>
      <c r="D1394" s="3">
        <v>0.11</v>
      </c>
      <c r="E1394" s="4">
        <f>(C1394/B1394)/1000</f>
        <v>7.2222222222222215E-2</v>
      </c>
      <c r="F1394" s="5">
        <f>E1394*E1394*B1394*10000</f>
        <v>46.944444444444436</v>
      </c>
      <c r="G1394" s="2" t="s">
        <v>2202</v>
      </c>
      <c r="H1394" s="6" t="s">
        <v>1240</v>
      </c>
      <c r="I1394" s="7" t="str">
        <f t="shared" si="21"/>
        <v>❹</v>
      </c>
    </row>
    <row r="1395" spans="1:9">
      <c r="A1395" s="8" t="s">
        <v>2206</v>
      </c>
      <c r="B1395" s="8">
        <v>1.9</v>
      </c>
      <c r="C1395" s="8">
        <v>92</v>
      </c>
      <c r="D1395" s="9" t="s">
        <v>14</v>
      </c>
      <c r="E1395" s="10">
        <f>(C1395/B1395)/1000</f>
        <v>4.8421052631578955E-2</v>
      </c>
      <c r="F1395" s="11">
        <f>E1395*E1395*B1395*10000</f>
        <v>44.547368421052639</v>
      </c>
      <c r="G1395" s="8" t="s">
        <v>2202</v>
      </c>
      <c r="H1395" s="12" t="s">
        <v>1240</v>
      </c>
      <c r="I1395" s="7" t="str">
        <f t="shared" si="21"/>
        <v>❹</v>
      </c>
    </row>
    <row r="1396" spans="1:9">
      <c r="A1396" s="2" t="s">
        <v>2207</v>
      </c>
      <c r="B1396" s="2">
        <v>2.2000000000000002</v>
      </c>
      <c r="C1396" s="2">
        <v>114</v>
      </c>
      <c r="D1396" s="3" t="s">
        <v>14</v>
      </c>
      <c r="E1396" s="4">
        <f>(C1396/B1396)/1000</f>
        <v>5.1818181818181812E-2</v>
      </c>
      <c r="F1396" s="5">
        <f>E1396*E1396*B1396*10000</f>
        <v>59.072727272727263</v>
      </c>
      <c r="G1396" s="2" t="s">
        <v>2208</v>
      </c>
      <c r="H1396" s="6" t="e" vm="26">
        <v>#VALUE!</v>
      </c>
      <c r="I1396" s="7" t="str">
        <f t="shared" si="21"/>
        <v>❹</v>
      </c>
    </row>
    <row r="1397" spans="1:9">
      <c r="A1397" s="8" t="s">
        <v>2209</v>
      </c>
      <c r="B1397" s="8">
        <v>3</v>
      </c>
      <c r="C1397" s="8">
        <v>182</v>
      </c>
      <c r="D1397" s="9" t="s">
        <v>511</v>
      </c>
      <c r="E1397" s="10">
        <f>(C1397/B1397)/1000</f>
        <v>6.0666666666666667E-2</v>
      </c>
      <c r="F1397" s="11">
        <f>E1397*E1397*B1397*10000</f>
        <v>110.41333333333334</v>
      </c>
      <c r="G1397" s="8" t="s">
        <v>2210</v>
      </c>
      <c r="H1397" s="12" t="e" vm="91">
        <v>#VALUE!</v>
      </c>
      <c r="I1397" s="7" t="str">
        <f t="shared" si="21"/>
        <v>❸</v>
      </c>
    </row>
    <row r="1398" spans="1:9">
      <c r="A1398" s="2" t="s">
        <v>2211</v>
      </c>
      <c r="B1398" s="2">
        <v>1.5</v>
      </c>
      <c r="C1398" s="2">
        <v>85</v>
      </c>
      <c r="D1398" s="3">
        <v>0.09</v>
      </c>
      <c r="E1398" s="4">
        <f>(C1398/B1398)/1000</f>
        <v>5.6666666666666664E-2</v>
      </c>
      <c r="F1398" s="5">
        <f>E1398*E1398*B1398*10000</f>
        <v>48.166666666666664</v>
      </c>
      <c r="G1398" s="2" t="s">
        <v>2212</v>
      </c>
      <c r="H1398" s="6" t="e" vm="34">
        <v>#VALUE!</v>
      </c>
      <c r="I1398" s="7" t="str">
        <f t="shared" si="21"/>
        <v>❹</v>
      </c>
    </row>
    <row r="1399" spans="1:9">
      <c r="A1399" s="8" t="s">
        <v>2213</v>
      </c>
      <c r="B1399" s="8">
        <v>1.6</v>
      </c>
      <c r="C1399" s="8">
        <v>108</v>
      </c>
      <c r="D1399" s="9">
        <v>0.12</v>
      </c>
      <c r="E1399" s="10">
        <f>(C1399/B1399)/1000</f>
        <v>6.7500000000000004E-2</v>
      </c>
      <c r="F1399" s="11">
        <f>E1399*E1399*B1399*10000</f>
        <v>72.90000000000002</v>
      </c>
      <c r="G1399" s="8" t="s">
        <v>2214</v>
      </c>
      <c r="H1399" s="12" t="e" vm="8">
        <v>#VALUE!</v>
      </c>
      <c r="I1399" s="7" t="str">
        <f t="shared" si="21"/>
        <v>❹</v>
      </c>
    </row>
    <row r="1400" spans="1:9">
      <c r="A1400" s="2" t="s">
        <v>2215</v>
      </c>
      <c r="B1400" s="2">
        <v>2.2000000000000002</v>
      </c>
      <c r="C1400" s="2">
        <v>117</v>
      </c>
      <c r="D1400" s="3">
        <v>0.17</v>
      </c>
      <c r="E1400" s="4">
        <f>(C1400/B1400)/1000</f>
        <v>5.3181818181818177E-2</v>
      </c>
      <c r="F1400" s="5">
        <f>E1400*E1400*B1400*10000</f>
        <v>62.222727272727262</v>
      </c>
      <c r="G1400" s="2" t="s">
        <v>2216</v>
      </c>
      <c r="H1400" s="6" t="s">
        <v>517</v>
      </c>
      <c r="I1400" s="7" t="str">
        <f t="shared" si="21"/>
        <v>❹</v>
      </c>
    </row>
    <row r="1401" spans="1:9">
      <c r="A1401" s="8" t="s">
        <v>2217</v>
      </c>
      <c r="B1401" s="8">
        <v>0.8</v>
      </c>
      <c r="C1401" s="8">
        <v>71</v>
      </c>
      <c r="D1401" s="9">
        <v>0.14000000000000001</v>
      </c>
      <c r="E1401" s="10">
        <f>(C1401/B1401)/1000</f>
        <v>8.8749999999999996E-2</v>
      </c>
      <c r="F1401" s="11">
        <f>E1401*E1401*B1401*10000</f>
        <v>63.012500000000003</v>
      </c>
      <c r="G1401" s="8" t="s">
        <v>2218</v>
      </c>
      <c r="H1401" s="12" t="e" vm="5">
        <v>#VALUE!</v>
      </c>
      <c r="I1401" s="7" t="str">
        <f t="shared" si="21"/>
        <v>❹</v>
      </c>
    </row>
    <row r="1402" spans="1:9">
      <c r="A1402" s="2" t="s">
        <v>2219</v>
      </c>
      <c r="B1402" s="2">
        <v>1.8</v>
      </c>
      <c r="C1402" s="2">
        <v>96</v>
      </c>
      <c r="D1402" s="3" t="s">
        <v>14</v>
      </c>
      <c r="E1402" s="4">
        <f>(C1402/B1402)/1000</f>
        <v>5.333333333333333E-2</v>
      </c>
      <c r="F1402" s="5">
        <f>E1402*E1402*B1402*10000</f>
        <v>51.199999999999996</v>
      </c>
      <c r="G1402" s="2" t="s">
        <v>2220</v>
      </c>
      <c r="H1402" s="6" t="s">
        <v>398</v>
      </c>
      <c r="I1402" s="7" t="str">
        <f t="shared" si="21"/>
        <v>❹</v>
      </c>
    </row>
    <row r="1403" spans="1:9">
      <c r="A1403" s="8" t="s">
        <v>2221</v>
      </c>
      <c r="B1403" s="8">
        <v>2</v>
      </c>
      <c r="C1403" s="11">
        <v>134.4</v>
      </c>
      <c r="D1403" s="9">
        <v>0.12</v>
      </c>
      <c r="E1403" s="10">
        <f>(C1403/B1403)/1000</f>
        <v>6.720000000000001E-2</v>
      </c>
      <c r="F1403" s="11">
        <f>E1403*E1403*B1403*10000</f>
        <v>90.316800000000015</v>
      </c>
      <c r="G1403" s="8" t="s">
        <v>2222</v>
      </c>
      <c r="H1403" s="12" t="s">
        <v>868</v>
      </c>
      <c r="I1403" s="7" t="str">
        <f t="shared" si="21"/>
        <v>❸</v>
      </c>
    </row>
    <row r="1404" spans="1:9">
      <c r="A1404" s="2" t="s">
        <v>2223</v>
      </c>
      <c r="B1404" s="2">
        <v>1.2</v>
      </c>
      <c r="C1404" s="2">
        <v>104</v>
      </c>
      <c r="D1404" s="3">
        <v>0.15</v>
      </c>
      <c r="E1404" s="4">
        <f>(C1404/B1404)/1000</f>
        <v>8.666666666666667E-2</v>
      </c>
      <c r="F1404" s="5">
        <f>E1404*E1404*B1404*10000</f>
        <v>90.133333333333326</v>
      </c>
      <c r="G1404" s="2" t="s">
        <v>2222</v>
      </c>
      <c r="H1404" s="6" t="s">
        <v>868</v>
      </c>
      <c r="I1404" s="7" t="str">
        <f t="shared" si="21"/>
        <v>❸</v>
      </c>
    </row>
    <row r="1405" spans="1:9">
      <c r="A1405" s="8" t="s">
        <v>2224</v>
      </c>
      <c r="B1405" s="8">
        <v>0.6</v>
      </c>
      <c r="C1405" s="8">
        <v>53</v>
      </c>
      <c r="D1405" s="9">
        <v>0.14000000000000001</v>
      </c>
      <c r="E1405" s="10">
        <f>(C1405/B1405)/1000</f>
        <v>8.8333333333333347E-2</v>
      </c>
      <c r="F1405" s="11">
        <f>E1405*E1405*B1405*10000</f>
        <v>46.816666666666684</v>
      </c>
      <c r="G1405" s="8" t="s">
        <v>2225</v>
      </c>
      <c r="H1405" s="12" t="s">
        <v>2225</v>
      </c>
      <c r="I1405" s="7" t="str">
        <f t="shared" si="21"/>
        <v>❹</v>
      </c>
    </row>
    <row r="1406" spans="1:9">
      <c r="A1406" s="2" t="s">
        <v>2226</v>
      </c>
      <c r="B1406" s="2">
        <v>0.35</v>
      </c>
      <c r="C1406" s="2">
        <v>39</v>
      </c>
      <c r="D1406" s="3">
        <v>0.22</v>
      </c>
      <c r="E1406" s="4">
        <f>(C1406/B1406)/1000</f>
        <v>0.11142857142857143</v>
      </c>
      <c r="F1406" s="5">
        <f>E1406*E1406*B1406*10000</f>
        <v>43.457142857142856</v>
      </c>
      <c r="G1406" s="2" t="s">
        <v>2225</v>
      </c>
      <c r="H1406" s="6" t="s">
        <v>2225</v>
      </c>
      <c r="I1406" s="7" t="str">
        <f t="shared" si="21"/>
        <v>❹</v>
      </c>
    </row>
    <row r="1407" spans="1:9">
      <c r="A1407" s="8" t="s">
        <v>2227</v>
      </c>
      <c r="B1407" s="8">
        <v>1.1000000000000001</v>
      </c>
      <c r="C1407" s="8">
        <v>64</v>
      </c>
      <c r="D1407" s="9">
        <v>0.14000000000000001</v>
      </c>
      <c r="E1407" s="10">
        <f>(C1407/B1407)/1000</f>
        <v>5.8181818181818182E-2</v>
      </c>
      <c r="F1407" s="11">
        <f>E1407*E1407*B1407*10000</f>
        <v>37.236363636363642</v>
      </c>
      <c r="G1407" s="8" t="s">
        <v>2225</v>
      </c>
      <c r="H1407" s="12" t="s">
        <v>2225</v>
      </c>
      <c r="I1407" s="7" t="str">
        <f t="shared" si="21"/>
        <v>❹</v>
      </c>
    </row>
    <row r="1408" spans="1:9">
      <c r="A1408" s="2" t="s">
        <v>2228</v>
      </c>
      <c r="B1408" s="2">
        <v>1.3</v>
      </c>
      <c r="C1408" s="2">
        <v>78</v>
      </c>
      <c r="D1408" s="3">
        <v>0.13</v>
      </c>
      <c r="E1408" s="4">
        <f>(C1408/B1408)/1000</f>
        <v>0.06</v>
      </c>
      <c r="F1408" s="5">
        <f>E1408*E1408*B1408*10000</f>
        <v>46.800000000000004</v>
      </c>
      <c r="G1408" s="2" t="s">
        <v>2229</v>
      </c>
      <c r="H1408" s="6" t="s">
        <v>846</v>
      </c>
      <c r="I1408" s="7" t="str">
        <f t="shared" si="21"/>
        <v>❹</v>
      </c>
    </row>
    <row r="1409" spans="1:9" ht="16.5">
      <c r="A1409" s="8" t="s">
        <v>2230</v>
      </c>
      <c r="B1409" s="8">
        <v>0.7</v>
      </c>
      <c r="C1409" s="8">
        <v>60</v>
      </c>
      <c r="D1409" s="9" t="s">
        <v>87</v>
      </c>
      <c r="E1409" s="10">
        <f>(C1409/B1409)/1000</f>
        <v>8.5714285714285729E-2</v>
      </c>
      <c r="F1409" s="11">
        <f>E1409*E1409*B1409*10000</f>
        <v>51.428571428571445</v>
      </c>
      <c r="G1409" s="8" t="s">
        <v>2231</v>
      </c>
      <c r="H1409" s="12" t="s">
        <v>353</v>
      </c>
      <c r="I1409" s="7" t="str">
        <f t="shared" si="21"/>
        <v>❹</v>
      </c>
    </row>
    <row r="1410" spans="1:9">
      <c r="A1410" s="2" t="s">
        <v>2232</v>
      </c>
      <c r="B1410" s="2">
        <v>1</v>
      </c>
      <c r="C1410" s="2">
        <v>85</v>
      </c>
      <c r="D1410" s="3" t="s">
        <v>14</v>
      </c>
      <c r="E1410" s="4">
        <f>(C1410/B1410)/1000</f>
        <v>8.5000000000000006E-2</v>
      </c>
      <c r="F1410" s="5">
        <f>E1410*E1410*B1410*10000</f>
        <v>72.250000000000014</v>
      </c>
      <c r="G1410" s="2" t="s">
        <v>2233</v>
      </c>
      <c r="H1410" s="6" t="s">
        <v>1614</v>
      </c>
      <c r="I1410" s="7" t="str">
        <f t="shared" si="21"/>
        <v>❹</v>
      </c>
    </row>
    <row r="1411" spans="1:9">
      <c r="A1411" s="8" t="s">
        <v>2234</v>
      </c>
      <c r="B1411" s="8">
        <v>2</v>
      </c>
      <c r="C1411" s="8">
        <v>116</v>
      </c>
      <c r="D1411" s="9">
        <v>0.17</v>
      </c>
      <c r="E1411" s="10">
        <f>(C1411/B1411)/1000</f>
        <v>5.8000000000000003E-2</v>
      </c>
      <c r="F1411" s="11">
        <f>E1411*E1411*B1411*10000</f>
        <v>67.28</v>
      </c>
      <c r="G1411" s="8" t="s">
        <v>2233</v>
      </c>
      <c r="H1411" s="12" t="s">
        <v>1614</v>
      </c>
      <c r="I1411" s="7" t="str">
        <f t="shared" ref="I1411:I1446" si="22">IF(F1411&gt;=89.99,"❸","❹")</f>
        <v>❹</v>
      </c>
    </row>
    <row r="1412" spans="1:9">
      <c r="A1412" s="2" t="s">
        <v>2235</v>
      </c>
      <c r="B1412" s="2">
        <v>1</v>
      </c>
      <c r="C1412" s="2">
        <v>69</v>
      </c>
      <c r="D1412" s="3">
        <v>0.13</v>
      </c>
      <c r="E1412" s="4">
        <f>(C1412/B1412)/1000</f>
        <v>6.9000000000000006E-2</v>
      </c>
      <c r="F1412" s="5">
        <f>E1412*E1412*B1412*10000</f>
        <v>47.610000000000007</v>
      </c>
      <c r="G1412" s="2" t="s">
        <v>2236</v>
      </c>
      <c r="H1412" s="6" t="s">
        <v>723</v>
      </c>
      <c r="I1412" s="7" t="str">
        <f t="shared" si="22"/>
        <v>❹</v>
      </c>
    </row>
    <row r="1413" spans="1:9">
      <c r="A1413" s="8" t="s">
        <v>2237</v>
      </c>
      <c r="B1413" s="8">
        <v>2.35</v>
      </c>
      <c r="C1413" s="8">
        <v>156</v>
      </c>
      <c r="D1413" s="9">
        <v>0.09</v>
      </c>
      <c r="E1413" s="10">
        <f>(C1413/B1413)/1000</f>
        <v>6.6382978723404248E-2</v>
      </c>
      <c r="F1413" s="11">
        <f>E1413*E1413*B1413*10000</f>
        <v>103.55744680851062</v>
      </c>
      <c r="G1413" s="8" t="s">
        <v>2238</v>
      </c>
      <c r="H1413" s="12" t="s">
        <v>2238</v>
      </c>
      <c r="I1413" s="7" t="str">
        <f t="shared" si="22"/>
        <v>❸</v>
      </c>
    </row>
    <row r="1414" spans="1:9">
      <c r="A1414" s="2" t="s">
        <v>2239</v>
      </c>
      <c r="B1414" s="2">
        <v>1.85</v>
      </c>
      <c r="C1414" s="2">
        <v>112</v>
      </c>
      <c r="D1414" s="3">
        <v>0.11</v>
      </c>
      <c r="E1414" s="4">
        <f>(C1414/B1414)/1000</f>
        <v>6.054054054054054E-2</v>
      </c>
      <c r="F1414" s="5">
        <f>E1414*E1414*B1414*10000</f>
        <v>67.805405405405409</v>
      </c>
      <c r="G1414" s="2" t="s">
        <v>2238</v>
      </c>
      <c r="H1414" s="6" t="s">
        <v>2238</v>
      </c>
      <c r="I1414" s="7" t="str">
        <f t="shared" si="22"/>
        <v>❹</v>
      </c>
    </row>
    <row r="1415" spans="1:9">
      <c r="A1415" s="8" t="s">
        <v>2240</v>
      </c>
      <c r="B1415" s="8">
        <v>1.85</v>
      </c>
      <c r="C1415" s="8">
        <v>87</v>
      </c>
      <c r="D1415" s="9">
        <v>0.14000000000000001</v>
      </c>
      <c r="E1415" s="10">
        <f>(C1415/B1415)/1000</f>
        <v>4.7027027027027025E-2</v>
      </c>
      <c r="F1415" s="11">
        <f>E1415*E1415*B1415*10000</f>
        <v>40.913513513513507</v>
      </c>
      <c r="G1415" s="8" t="s">
        <v>2238</v>
      </c>
      <c r="H1415" s="12" t="s">
        <v>2238</v>
      </c>
      <c r="I1415" s="7" t="str">
        <f t="shared" si="22"/>
        <v>❹</v>
      </c>
    </row>
    <row r="1416" spans="1:9">
      <c r="A1416" s="2" t="s">
        <v>2241</v>
      </c>
      <c r="B1416" s="2">
        <v>3.35</v>
      </c>
      <c r="C1416" s="2">
        <v>168</v>
      </c>
      <c r="D1416" s="3">
        <v>0.15</v>
      </c>
      <c r="E1416" s="4">
        <f>(C1416/B1416)/1000</f>
        <v>5.0149253731343282E-2</v>
      </c>
      <c r="F1416" s="5">
        <f>E1416*E1416*B1416*10000</f>
        <v>84.250746268656712</v>
      </c>
      <c r="G1416" s="2" t="s">
        <v>2242</v>
      </c>
      <c r="H1416" s="6" t="e" vm="5">
        <v>#VALUE!</v>
      </c>
      <c r="I1416" s="7" t="str">
        <f t="shared" si="22"/>
        <v>❹</v>
      </c>
    </row>
    <row r="1417" spans="1:9">
      <c r="A1417" s="8" t="s">
        <v>2243</v>
      </c>
      <c r="B1417" s="8">
        <v>3.2</v>
      </c>
      <c r="C1417" s="8">
        <v>164</v>
      </c>
      <c r="D1417" s="9">
        <v>0.09</v>
      </c>
      <c r="E1417" s="10">
        <f>(C1417/B1417)/1000</f>
        <v>5.1249999999999997E-2</v>
      </c>
      <c r="F1417" s="11">
        <f>E1417*E1417*B1417*10000</f>
        <v>84.05</v>
      </c>
      <c r="G1417" s="8" t="s">
        <v>2242</v>
      </c>
      <c r="H1417" s="12" t="e" vm="5">
        <v>#VALUE!</v>
      </c>
      <c r="I1417" s="7" t="str">
        <f t="shared" si="22"/>
        <v>❹</v>
      </c>
    </row>
    <row r="1418" spans="1:9">
      <c r="A1418" s="2" t="s">
        <v>2244</v>
      </c>
      <c r="B1418" s="2">
        <v>3.4</v>
      </c>
      <c r="C1418" s="2">
        <v>161</v>
      </c>
      <c r="D1418" s="3">
        <v>0.1</v>
      </c>
      <c r="E1418" s="4">
        <f>(C1418/B1418)/1000</f>
        <v>4.7352941176470584E-2</v>
      </c>
      <c r="F1418" s="5">
        <f>E1418*E1418*B1418*10000</f>
        <v>76.238235294117629</v>
      </c>
      <c r="G1418" s="2" t="s">
        <v>2242</v>
      </c>
      <c r="H1418" s="6" t="e" vm="5">
        <v>#VALUE!</v>
      </c>
      <c r="I1418" s="7" t="str">
        <f t="shared" si="22"/>
        <v>❹</v>
      </c>
    </row>
    <row r="1419" spans="1:9">
      <c r="A1419" s="8" t="s">
        <v>2245</v>
      </c>
      <c r="B1419" s="8">
        <v>1.9</v>
      </c>
      <c r="C1419" s="8">
        <v>120</v>
      </c>
      <c r="D1419" s="9">
        <v>0.12</v>
      </c>
      <c r="E1419" s="10">
        <f>(C1419/B1419)/1000</f>
        <v>6.3157894736842107E-2</v>
      </c>
      <c r="F1419" s="11">
        <f>E1419*E1419*B1419*10000</f>
        <v>75.789473684210535</v>
      </c>
      <c r="G1419" s="8" t="s">
        <v>2242</v>
      </c>
      <c r="H1419" s="13" t="e" vm="5">
        <v>#VALUE!</v>
      </c>
      <c r="I1419" s="7" t="str">
        <f t="shared" si="22"/>
        <v>❹</v>
      </c>
    </row>
    <row r="1420" spans="1:9">
      <c r="A1420" s="2" t="s">
        <v>2246</v>
      </c>
      <c r="B1420" s="2">
        <v>1.2</v>
      </c>
      <c r="C1420" s="2">
        <v>92</v>
      </c>
      <c r="D1420" s="3">
        <v>0.13</v>
      </c>
      <c r="E1420" s="4">
        <f>(C1420/B1420)/1000</f>
        <v>7.6666666666666675E-2</v>
      </c>
      <c r="F1420" s="5">
        <f>E1420*E1420*B1420*10000</f>
        <v>70.533333333333346</v>
      </c>
      <c r="G1420" s="2" t="s">
        <v>2242</v>
      </c>
      <c r="H1420" s="6" t="e" vm="5">
        <v>#VALUE!</v>
      </c>
      <c r="I1420" s="7" t="str">
        <f t="shared" si="22"/>
        <v>❹</v>
      </c>
    </row>
    <row r="1421" spans="1:9">
      <c r="A1421" s="8" t="s">
        <v>2247</v>
      </c>
      <c r="B1421" s="8">
        <v>1</v>
      </c>
      <c r="C1421" s="8">
        <v>82</v>
      </c>
      <c r="D1421" s="9">
        <v>0.2</v>
      </c>
      <c r="E1421" s="10">
        <f>(C1421/B1421)/1000</f>
        <v>8.2000000000000003E-2</v>
      </c>
      <c r="F1421" s="11">
        <f>E1421*E1421*B1421*10000</f>
        <v>67.240000000000009</v>
      </c>
      <c r="G1421" s="8" t="s">
        <v>2242</v>
      </c>
      <c r="H1421" s="12" t="e" vm="5">
        <v>#VALUE!</v>
      </c>
      <c r="I1421" s="7" t="str">
        <f t="shared" si="22"/>
        <v>❹</v>
      </c>
    </row>
    <row r="1422" spans="1:9">
      <c r="A1422" s="2" t="s">
        <v>2248</v>
      </c>
      <c r="B1422" s="2">
        <v>2.8</v>
      </c>
      <c r="C1422" s="2">
        <v>128</v>
      </c>
      <c r="D1422" s="3">
        <v>0.13</v>
      </c>
      <c r="E1422" s="4">
        <f>(C1422/B1422)/1000</f>
        <v>4.5714285714285714E-2</v>
      </c>
      <c r="F1422" s="5">
        <f>E1422*E1422*B1422*10000</f>
        <v>58.514285714285705</v>
      </c>
      <c r="G1422" s="2" t="s">
        <v>2242</v>
      </c>
      <c r="H1422" s="6" t="e" vm="5">
        <v>#VALUE!</v>
      </c>
      <c r="I1422" s="7" t="str">
        <f t="shared" si="22"/>
        <v>❹</v>
      </c>
    </row>
    <row r="1423" spans="1:9">
      <c r="A1423" s="8" t="s">
        <v>2249</v>
      </c>
      <c r="B1423" s="8">
        <v>3</v>
      </c>
      <c r="C1423" s="8">
        <v>132</v>
      </c>
      <c r="D1423" s="9">
        <v>0.12</v>
      </c>
      <c r="E1423" s="10">
        <f>(C1423/B1423)/1000</f>
        <v>4.3999999999999997E-2</v>
      </c>
      <c r="F1423" s="11">
        <f>E1423*E1423*B1423*10000</f>
        <v>58.079999999999991</v>
      </c>
      <c r="G1423" s="8" t="s">
        <v>2242</v>
      </c>
      <c r="H1423" s="12" t="e" vm="5">
        <v>#VALUE!</v>
      </c>
      <c r="I1423" s="7" t="str">
        <f t="shared" si="22"/>
        <v>❹</v>
      </c>
    </row>
    <row r="1424" spans="1:9">
      <c r="A1424" s="2" t="s">
        <v>2250</v>
      </c>
      <c r="B1424" s="2">
        <v>4.5999999999999996</v>
      </c>
      <c r="C1424" s="2">
        <v>189</v>
      </c>
      <c r="D1424" s="3">
        <v>0.06</v>
      </c>
      <c r="E1424" s="4">
        <f>(C1424/B1424)/1000</f>
        <v>4.1086956521739132E-2</v>
      </c>
      <c r="F1424" s="5">
        <f>E1424*E1424*B1424*10000</f>
        <v>77.654347826086962</v>
      </c>
      <c r="G1424" s="2" t="s">
        <v>2251</v>
      </c>
      <c r="H1424" s="6" t="s">
        <v>657</v>
      </c>
      <c r="I1424" s="7" t="str">
        <f t="shared" si="22"/>
        <v>❹</v>
      </c>
    </row>
    <row r="1425" spans="1:9">
      <c r="A1425" s="8" t="s">
        <v>2252</v>
      </c>
      <c r="B1425" s="8">
        <v>6.2</v>
      </c>
      <c r="C1425" s="8">
        <v>198</v>
      </c>
      <c r="D1425" s="9">
        <v>0.12</v>
      </c>
      <c r="E1425" s="10">
        <f>(C1425/B1425)/1000</f>
        <v>3.1935483870967743E-2</v>
      </c>
      <c r="F1425" s="11">
        <f>E1425*E1425*B1425*10000</f>
        <v>63.232258064516138</v>
      </c>
      <c r="G1425" s="8" t="s">
        <v>2253</v>
      </c>
      <c r="H1425" s="12" t="e" vm="21">
        <v>#VALUE!</v>
      </c>
      <c r="I1425" s="7" t="str">
        <f t="shared" si="22"/>
        <v>❹</v>
      </c>
    </row>
    <row r="1426" spans="1:9" ht="16.5">
      <c r="A1426" s="2" t="s">
        <v>2254</v>
      </c>
      <c r="B1426" s="2">
        <v>0.8</v>
      </c>
      <c r="C1426" s="2">
        <v>43</v>
      </c>
      <c r="D1426" s="3">
        <v>0.11</v>
      </c>
      <c r="E1426" s="4">
        <f>(C1426/B1426)/1000</f>
        <v>5.3749999999999999E-2</v>
      </c>
      <c r="F1426" s="5">
        <f>E1426*E1426*B1426*10000*1.7</f>
        <v>39.291249999999998</v>
      </c>
      <c r="G1426" s="2" t="s">
        <v>2255</v>
      </c>
      <c r="H1426" s="6" t="s">
        <v>2256</v>
      </c>
      <c r="I1426" s="7" t="str">
        <f t="shared" si="22"/>
        <v>❹</v>
      </c>
    </row>
    <row r="1427" spans="1:9">
      <c r="A1427" s="8" t="s">
        <v>2257</v>
      </c>
      <c r="B1427" s="8">
        <v>1.3</v>
      </c>
      <c r="C1427" s="8">
        <v>83</v>
      </c>
      <c r="D1427" s="9" t="s">
        <v>14</v>
      </c>
      <c r="E1427" s="10">
        <f>(C1427/B1427)/1000</f>
        <v>6.3846153846153844E-2</v>
      </c>
      <c r="F1427" s="11">
        <f>E1427*E1427*B1427*10000</f>
        <v>52.992307692307698</v>
      </c>
      <c r="G1427" s="8" t="s">
        <v>2258</v>
      </c>
      <c r="H1427" s="12" t="s">
        <v>1051</v>
      </c>
      <c r="I1427" s="7" t="str">
        <f t="shared" si="22"/>
        <v>❹</v>
      </c>
    </row>
    <row r="1428" spans="1:9">
      <c r="A1428" s="2" t="s">
        <v>2259</v>
      </c>
      <c r="B1428" s="2">
        <v>1.7</v>
      </c>
      <c r="C1428" s="2">
        <v>78</v>
      </c>
      <c r="D1428" s="3">
        <v>0.1</v>
      </c>
      <c r="E1428" s="4">
        <f>(C1428/B1428)/1000</f>
        <v>4.5882352941176471E-2</v>
      </c>
      <c r="F1428" s="5">
        <f>E1428*E1428*B1428*10000</f>
        <v>35.788235294117648</v>
      </c>
      <c r="G1428" s="2" t="s">
        <v>2258</v>
      </c>
      <c r="H1428" s="6" t="s">
        <v>1051</v>
      </c>
      <c r="I1428" s="7" t="str">
        <f t="shared" si="22"/>
        <v>❹</v>
      </c>
    </row>
    <row r="1429" spans="1:9">
      <c r="A1429" s="8" t="s">
        <v>1842</v>
      </c>
      <c r="B1429" s="8">
        <v>1.4</v>
      </c>
      <c r="C1429" s="8">
        <v>120</v>
      </c>
      <c r="D1429" s="9">
        <v>0.16</v>
      </c>
      <c r="E1429" s="10">
        <f>(C1429/B1429)/1000</f>
        <v>8.5714285714285729E-2</v>
      </c>
      <c r="F1429" s="11">
        <f>E1429*E1429*B1429*10000</f>
        <v>102.85714285714289</v>
      </c>
      <c r="G1429" s="8" t="s">
        <v>2260</v>
      </c>
      <c r="H1429" s="12" t="s">
        <v>363</v>
      </c>
      <c r="I1429" s="7" t="str">
        <f t="shared" si="22"/>
        <v>❸</v>
      </c>
    </row>
    <row r="1430" spans="1:9">
      <c r="A1430" s="2" t="s">
        <v>2261</v>
      </c>
      <c r="B1430" s="2">
        <v>2.2000000000000002</v>
      </c>
      <c r="C1430" s="2">
        <v>120</v>
      </c>
      <c r="D1430" s="3">
        <v>0.1</v>
      </c>
      <c r="E1430" s="4">
        <f>(C1430/B1430)/1000</f>
        <v>5.4545454545454543E-2</v>
      </c>
      <c r="F1430" s="5">
        <f>E1430*E1430*B1430*10000</f>
        <v>65.454545454545453</v>
      </c>
      <c r="G1430" s="2" t="s">
        <v>2262</v>
      </c>
      <c r="H1430" s="6" t="s">
        <v>944</v>
      </c>
      <c r="I1430" s="7" t="str">
        <f t="shared" si="22"/>
        <v>❹</v>
      </c>
    </row>
    <row r="1431" spans="1:9">
      <c r="A1431" s="8" t="s">
        <v>2263</v>
      </c>
      <c r="B1431" s="8">
        <v>6.2</v>
      </c>
      <c r="C1431" s="8">
        <v>208</v>
      </c>
      <c r="D1431" s="9" t="s">
        <v>14</v>
      </c>
      <c r="E1431" s="10">
        <f>(C1431/B1431)/1000</f>
        <v>3.3548387096774192E-2</v>
      </c>
      <c r="F1431" s="11">
        <f>E1431*E1431*B1431*10000</f>
        <v>69.780645161290309</v>
      </c>
      <c r="G1431" s="8" t="s">
        <v>2264</v>
      </c>
      <c r="H1431" s="12" t="s">
        <v>944</v>
      </c>
      <c r="I1431" s="7" t="str">
        <f t="shared" si="22"/>
        <v>❹</v>
      </c>
    </row>
    <row r="1432" spans="1:9">
      <c r="A1432" s="2" t="s">
        <v>2265</v>
      </c>
      <c r="B1432" s="2">
        <v>1.1000000000000001</v>
      </c>
      <c r="C1432" s="2">
        <v>71</v>
      </c>
      <c r="D1432" s="3">
        <v>0.22</v>
      </c>
      <c r="E1432" s="4">
        <f>(C1432/B1432)/1000</f>
        <v>6.4545454545454545E-2</v>
      </c>
      <c r="F1432" s="5">
        <f>E1432*E1432*B1432*10000</f>
        <v>45.827272727272721</v>
      </c>
      <c r="G1432" s="2" t="s">
        <v>2266</v>
      </c>
      <c r="H1432" s="6" t="s">
        <v>343</v>
      </c>
      <c r="I1432" s="7" t="str">
        <f t="shared" si="22"/>
        <v>❹</v>
      </c>
    </row>
    <row r="1433" spans="1:9">
      <c r="A1433" s="8" t="s">
        <v>2267</v>
      </c>
      <c r="B1433" s="8">
        <v>1.8</v>
      </c>
      <c r="C1433" s="8">
        <v>109</v>
      </c>
      <c r="D1433" s="9">
        <v>0.1</v>
      </c>
      <c r="E1433" s="10">
        <f>(C1433/B1433)/1000</f>
        <v>6.0555555555555557E-2</v>
      </c>
      <c r="F1433" s="11">
        <f>E1433*E1433*B1433*10000</f>
        <v>66.00555555555556</v>
      </c>
      <c r="G1433" s="8" t="s">
        <v>2268</v>
      </c>
      <c r="H1433" s="12" t="s">
        <v>751</v>
      </c>
      <c r="I1433" s="7" t="str">
        <f t="shared" si="22"/>
        <v>❹</v>
      </c>
    </row>
    <row r="1434" spans="1:9">
      <c r="A1434" s="2" t="s">
        <v>2269</v>
      </c>
      <c r="B1434" s="2">
        <v>7.5</v>
      </c>
      <c r="C1434" s="2">
        <v>315</v>
      </c>
      <c r="D1434" s="3">
        <v>0.13</v>
      </c>
      <c r="E1434" s="4">
        <f>(C1434/B1434)/1000</f>
        <v>4.2000000000000003E-2</v>
      </c>
      <c r="F1434" s="5">
        <f>E1434*E1434*B1434*10000</f>
        <v>132.30000000000001</v>
      </c>
      <c r="G1434" s="2" t="s">
        <v>2270</v>
      </c>
      <c r="H1434" s="6" t="s">
        <v>1503</v>
      </c>
      <c r="I1434" s="7" t="str">
        <f t="shared" si="22"/>
        <v>❸</v>
      </c>
    </row>
    <row r="1435" spans="1:9">
      <c r="A1435" s="8" t="s">
        <v>2271</v>
      </c>
      <c r="B1435" s="8">
        <v>1</v>
      </c>
      <c r="C1435" s="8">
        <v>60</v>
      </c>
      <c r="D1435" s="9">
        <v>0.14000000000000001</v>
      </c>
      <c r="E1435" s="10">
        <f>(C1435/B1435)/1000</f>
        <v>0.06</v>
      </c>
      <c r="F1435" s="11">
        <f>E1435*E1435*B1435*10000</f>
        <v>36</v>
      </c>
      <c r="G1435" s="8" t="s">
        <v>2272</v>
      </c>
      <c r="H1435" s="12" t="s">
        <v>1888</v>
      </c>
      <c r="I1435" s="7" t="str">
        <f t="shared" si="22"/>
        <v>❹</v>
      </c>
    </row>
    <row r="1436" spans="1:9">
      <c r="A1436" s="2" t="s">
        <v>2273</v>
      </c>
      <c r="B1436" s="2">
        <v>2.1</v>
      </c>
      <c r="C1436" s="2">
        <v>113</v>
      </c>
      <c r="D1436" s="3" t="s">
        <v>14</v>
      </c>
      <c r="E1436" s="4">
        <f>(C1436/B1436)/1000</f>
        <v>5.3809523809523807E-2</v>
      </c>
      <c r="F1436" s="5">
        <f>E1436*E1436*B1436*10000</f>
        <v>60.804761904761911</v>
      </c>
      <c r="G1436" s="2" t="s">
        <v>2274</v>
      </c>
      <c r="H1436" s="6" t="s">
        <v>1875</v>
      </c>
      <c r="I1436" s="7" t="str">
        <f t="shared" si="22"/>
        <v>❹</v>
      </c>
    </row>
    <row r="1437" spans="1:9">
      <c r="A1437" s="8" t="s">
        <v>2275</v>
      </c>
      <c r="B1437" s="8">
        <v>1.6</v>
      </c>
      <c r="C1437" s="8">
        <v>92</v>
      </c>
      <c r="D1437" s="9">
        <v>0.13</v>
      </c>
      <c r="E1437" s="10">
        <f>(C1437/B1437)/1000</f>
        <v>5.7500000000000002E-2</v>
      </c>
      <c r="F1437" s="11">
        <f>E1437*E1437*B1437*10000</f>
        <v>52.900000000000006</v>
      </c>
      <c r="G1437" s="8" t="s">
        <v>2276</v>
      </c>
      <c r="H1437" s="12" t="e" vm="34">
        <v>#VALUE!</v>
      </c>
      <c r="I1437" s="7" t="str">
        <f t="shared" si="22"/>
        <v>❹</v>
      </c>
    </row>
    <row r="1438" spans="1:9">
      <c r="A1438" s="2" t="s">
        <v>2277</v>
      </c>
      <c r="B1438" s="2">
        <v>0.6</v>
      </c>
      <c r="C1438" s="2">
        <v>47</v>
      </c>
      <c r="D1438" s="3">
        <v>0.13</v>
      </c>
      <c r="E1438" s="4">
        <f>(C1438/B1438)/1000</f>
        <v>7.8333333333333338E-2</v>
      </c>
      <c r="F1438" s="5">
        <f>E1438*E1438*B1438*10000</f>
        <v>36.81666666666667</v>
      </c>
      <c r="G1438" s="2" t="s">
        <v>2278</v>
      </c>
      <c r="H1438" s="6" t="s">
        <v>167</v>
      </c>
      <c r="I1438" s="7" t="str">
        <f t="shared" si="22"/>
        <v>❹</v>
      </c>
    </row>
    <row r="1439" spans="1:9">
      <c r="A1439" s="8" t="s">
        <v>2279</v>
      </c>
      <c r="B1439" s="8">
        <v>4.7</v>
      </c>
      <c r="C1439" s="8">
        <v>225</v>
      </c>
      <c r="D1439" s="9">
        <v>0.14000000000000001</v>
      </c>
      <c r="E1439" s="10">
        <f>(C1439/B1439)/1000</f>
        <v>4.7872340425531908E-2</v>
      </c>
      <c r="F1439" s="11">
        <f>E1439*E1439*B1439*10000</f>
        <v>107.71276595744679</v>
      </c>
      <c r="G1439" s="8" t="s">
        <v>2280</v>
      </c>
      <c r="H1439" s="12" t="s">
        <v>657</v>
      </c>
      <c r="I1439" s="7" t="str">
        <f t="shared" si="22"/>
        <v>❸</v>
      </c>
    </row>
    <row r="1440" spans="1:9">
      <c r="A1440" s="2" t="s">
        <v>2281</v>
      </c>
      <c r="B1440" s="2">
        <v>0.8</v>
      </c>
      <c r="C1440" s="2">
        <v>68</v>
      </c>
      <c r="D1440" s="3" t="s">
        <v>14</v>
      </c>
      <c r="E1440" s="4">
        <f>(C1440/B1440)/1000</f>
        <v>8.5000000000000006E-2</v>
      </c>
      <c r="F1440" s="5">
        <f>E1440*E1440*B1440*10000</f>
        <v>57.800000000000011</v>
      </c>
      <c r="G1440" s="2" t="s">
        <v>2280</v>
      </c>
      <c r="H1440" s="6" t="s">
        <v>657</v>
      </c>
      <c r="I1440" s="7" t="str">
        <f t="shared" si="22"/>
        <v>❹</v>
      </c>
    </row>
    <row r="1441" spans="1:9">
      <c r="A1441" s="8" t="s">
        <v>2282</v>
      </c>
      <c r="B1441" s="8">
        <v>0.9</v>
      </c>
      <c r="C1441" s="8">
        <v>68</v>
      </c>
      <c r="D1441" s="9">
        <v>0.15</v>
      </c>
      <c r="E1441" s="10">
        <f>(C1441/B1441)/1000</f>
        <v>7.5555555555555556E-2</v>
      </c>
      <c r="F1441" s="11">
        <f>E1441*E1441*B1441*10000</f>
        <v>51.377777777777787</v>
      </c>
      <c r="G1441" s="8" t="s">
        <v>2283</v>
      </c>
      <c r="H1441" s="12" t="s">
        <v>1114</v>
      </c>
      <c r="I1441" s="7" t="str">
        <f t="shared" si="22"/>
        <v>❹</v>
      </c>
    </row>
    <row r="1442" spans="1:9">
      <c r="A1442" s="2" t="s">
        <v>2284</v>
      </c>
      <c r="B1442" s="2">
        <v>0.7</v>
      </c>
      <c r="C1442" s="2">
        <v>57</v>
      </c>
      <c r="D1442" s="3">
        <v>0.15</v>
      </c>
      <c r="E1442" s="4">
        <f>(C1442/B1442)/1000</f>
        <v>8.1428571428571433E-2</v>
      </c>
      <c r="F1442" s="5">
        <f>E1442*E1442*B1442*10000</f>
        <v>46.414285714285718</v>
      </c>
      <c r="G1442" s="2" t="s">
        <v>2283</v>
      </c>
      <c r="H1442" s="6" t="s">
        <v>1114</v>
      </c>
      <c r="I1442" s="7" t="str">
        <f t="shared" si="22"/>
        <v>❹</v>
      </c>
    </row>
    <row r="1443" spans="1:9">
      <c r="A1443" s="8" t="s">
        <v>2285</v>
      </c>
      <c r="B1443" s="8">
        <v>1.9</v>
      </c>
      <c r="C1443" s="8">
        <v>145</v>
      </c>
      <c r="D1443" s="9">
        <v>0.17</v>
      </c>
      <c r="E1443" s="10">
        <f>(C1443/B1443)/1000</f>
        <v>7.6315789473684226E-2</v>
      </c>
      <c r="F1443" s="11">
        <f>E1443*E1443*B1443*10000</f>
        <v>110.65789473684215</v>
      </c>
      <c r="G1443" s="8" t="s">
        <v>550</v>
      </c>
      <c r="H1443" s="12" t="e" vm="64">
        <v>#VALUE!</v>
      </c>
      <c r="I1443" s="7" t="str">
        <f t="shared" si="22"/>
        <v>❸</v>
      </c>
    </row>
    <row r="1444" spans="1:9">
      <c r="A1444" s="2" t="s">
        <v>2286</v>
      </c>
      <c r="B1444" s="2">
        <v>1.55</v>
      </c>
      <c r="C1444" s="2">
        <v>130</v>
      </c>
      <c r="D1444" s="3">
        <v>0.17</v>
      </c>
      <c r="E1444" s="4">
        <f>(C1444/B1444)/1000</f>
        <v>8.387096774193549E-2</v>
      </c>
      <c r="F1444" s="5">
        <f>E1444*E1444*B1444*10000</f>
        <v>109.03225806451614</v>
      </c>
      <c r="G1444" s="2" t="s">
        <v>550</v>
      </c>
      <c r="H1444" s="6" t="e" vm="64">
        <v>#VALUE!</v>
      </c>
      <c r="I1444" s="7" t="str">
        <f t="shared" si="22"/>
        <v>❸</v>
      </c>
    </row>
    <row r="1445" spans="1:9">
      <c r="A1445" s="8" t="s">
        <v>2287</v>
      </c>
      <c r="B1445" s="8">
        <v>3.3</v>
      </c>
      <c r="C1445" s="8">
        <v>170</v>
      </c>
      <c r="D1445" s="9">
        <v>0.11</v>
      </c>
      <c r="E1445" s="10">
        <f>(C1445/B1445)/1000</f>
        <v>5.1515151515151514E-2</v>
      </c>
      <c r="F1445" s="11">
        <f>E1445*E1445*B1445*10000</f>
        <v>87.575757575757578</v>
      </c>
      <c r="G1445" s="8" t="s">
        <v>550</v>
      </c>
      <c r="H1445" s="12" t="e" vm="64">
        <v>#VALUE!</v>
      </c>
      <c r="I1445" s="7" t="str">
        <f t="shared" si="22"/>
        <v>❹</v>
      </c>
    </row>
    <row r="1446" spans="1:9">
      <c r="A1446" s="2" t="s">
        <v>2288</v>
      </c>
      <c r="B1446" s="2">
        <v>2.6</v>
      </c>
      <c r="C1446" s="2">
        <v>137</v>
      </c>
      <c r="D1446" s="3">
        <v>0.06</v>
      </c>
      <c r="E1446" s="4">
        <f>(C1446/B1446)/1000</f>
        <v>5.2692307692307691E-2</v>
      </c>
      <c r="F1446" s="5">
        <f>E1446*E1446*B1446*10000</f>
        <v>72.188461538461539</v>
      </c>
      <c r="G1446" s="2" t="s">
        <v>550</v>
      </c>
      <c r="H1446" s="6" t="e" vm="64">
        <v>#VALUE!</v>
      </c>
      <c r="I1446" s="7" t="str">
        <f t="shared" si="22"/>
        <v>❹</v>
      </c>
    </row>
  </sheetData>
  <conditionalFormatting sqref="I2:I1446">
    <cfRule type="containsText" dxfId="11" priority="1" operator="containsText" text="❸">
      <formula>NOT(ISERROR(SEARCH("❸",I2)))</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2025-03-13T22:16:32Z</dcterms:created>
  <dcterms:modified xsi:type="dcterms:W3CDTF">2025-03-16T20:50:04Z</dcterms:modified>
  <cp:category/>
  <cp:contentStatus/>
</cp:coreProperties>
</file>